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filterPrivacy="1" defaultThemeVersion="124226"/>
  <xr:revisionPtr revIDLastSave="337" documentId="8_{33720F14-F82C-4C3F-B373-1A0CEA848D1D}" xr6:coauthVersionLast="47" xr6:coauthVersionMax="47" xr10:uidLastSave="{B49F1082-7D1F-4F90-B8F1-0953F6B5675E}"/>
  <bookViews>
    <workbookView xWindow="-108" yWindow="-108" windowWidth="23256" windowHeight="12456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Datos!$E$3:$E$62</definedName>
    <definedName name="Extensión" comment="Programa 05">Datos!$F$3:$F$11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6" l="1"/>
  <c r="K21" i="6" s="1"/>
  <c r="L22" i="6"/>
  <c r="K4" i="6"/>
  <c r="I21" i="6" l="1"/>
  <c r="K22" i="6"/>
  <c r="I22" i="6" s="1"/>
  <c r="L6" i="6"/>
  <c r="K6" i="6" s="1"/>
  <c r="N26" i="6"/>
  <c r="M27" i="3"/>
  <c r="B27" i="3"/>
  <c r="B28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L9" i="6"/>
  <c r="K9" i="6" s="1"/>
  <c r="L10" i="6"/>
  <c r="K10" i="6" s="1"/>
  <c r="L11" i="6"/>
  <c r="K11" i="6" s="1"/>
  <c r="L12" i="6"/>
  <c r="K12" i="6" s="1"/>
  <c r="L13" i="6"/>
  <c r="K13" i="6" s="1"/>
  <c r="L14" i="6"/>
  <c r="K14" i="6" s="1"/>
  <c r="L15" i="6"/>
  <c r="K15" i="6" s="1"/>
  <c r="L16" i="6"/>
  <c r="K16" i="6" s="1"/>
  <c r="L17" i="6"/>
  <c r="K17" i="6" s="1"/>
  <c r="L18" i="6"/>
  <c r="K18" i="6" s="1"/>
  <c r="L19" i="6"/>
  <c r="K19" i="6" s="1"/>
  <c r="M26" i="6"/>
  <c r="L23" i="6"/>
  <c r="K23" i="6" s="1"/>
  <c r="L5" i="6"/>
  <c r="K5" i="6" s="1"/>
  <c r="L7" i="6"/>
  <c r="K7" i="6" s="1"/>
  <c r="L8" i="6"/>
  <c r="K8" i="6" s="1"/>
  <c r="L20" i="6"/>
  <c r="K20" i="6" s="1"/>
  <c r="L24" i="6"/>
  <c r="K24" i="6" s="1"/>
  <c r="L25" i="6"/>
  <c r="K25" i="6" s="1"/>
  <c r="I16" i="6" l="1"/>
  <c r="I12" i="6"/>
  <c r="I19" i="6"/>
  <c r="I11" i="6"/>
  <c r="I15" i="6"/>
  <c r="I13" i="6"/>
  <c r="I14" i="6"/>
  <c r="I18" i="6"/>
  <c r="I10" i="6"/>
  <c r="I17" i="6"/>
  <c r="I9" i="6"/>
  <c r="K26" i="6"/>
  <c r="I23" i="6"/>
  <c r="B7" i="1" l="1"/>
  <c r="M28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4" i="6" l="1"/>
  <c r="I6" i="6"/>
  <c r="I20" i="6"/>
  <c r="I8" i="6"/>
  <c r="I7" i="6"/>
  <c r="I5" i="6"/>
  <c r="L26" i="6"/>
  <c r="P26" i="6"/>
  <c r="O26" i="6"/>
  <c r="I25" i="6"/>
  <c r="I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número de la estrategia. </t>
        </r>
      </text>
    </comment>
    <comment ref="M5" authorId="0" shapeId="0" xr:uid="{5C8B750A-C27A-4E61-AA31-4CFE676412E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el porcentaje que se requiere para la ejecución de la meta. </t>
        </r>
      </text>
    </comment>
  </commentList>
</comments>
</file>

<file path=xl/sharedStrings.xml><?xml version="1.0" encoding="utf-8"?>
<sst xmlns="http://schemas.openxmlformats.org/spreadsheetml/2006/main" count="233" uniqueCount="206">
  <si>
    <t xml:space="preserve">Programa Operativo:   </t>
  </si>
  <si>
    <t>Dirección_Superior_y_Planificación</t>
  </si>
  <si>
    <t>Dependencia</t>
  </si>
  <si>
    <t>Presupuesto</t>
  </si>
  <si>
    <t>Partida 0</t>
  </si>
  <si>
    <t>Partida 1</t>
  </si>
  <si>
    <t>Partida 2</t>
  </si>
  <si>
    <t>Partida 5</t>
  </si>
  <si>
    <t>Estrategias Plan de Desarrollo Institucional 2022 - 2026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</si>
  <si>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</si>
  <si>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</si>
  <si>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</si>
  <si>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</si>
  <si>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</si>
  <si>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</si>
  <si>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</si>
  <si>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%</t>
  </si>
  <si>
    <t>Servicios</t>
  </si>
  <si>
    <t>Materiales</t>
  </si>
  <si>
    <t>Bienes Duraderos</t>
  </si>
  <si>
    <t>Descripción</t>
  </si>
  <si>
    <t>Unidad de Medida</t>
  </si>
  <si>
    <t>ANUAL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</si>
  <si>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</si>
  <si>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</si>
  <si>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</si>
  <si>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</si>
  <si>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</si>
  <si>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</si>
  <si>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</si>
  <si>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</si>
  <si>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</si>
  <si>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</si>
  <si>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</si>
  <si>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</si>
  <si>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</si>
  <si>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</si>
  <si>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</si>
  <si>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</si>
  <si>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</si>
  <si>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</si>
  <si>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</si>
  <si>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</si>
  <si>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</si>
  <si>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</si>
  <si>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</si>
  <si>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</si>
  <si>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</si>
  <si>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</si>
  <si>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</si>
  <si>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</si>
  <si>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</si>
  <si>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</si>
  <si>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</si>
  <si>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1-01-00 Consejo Universitario</t>
  </si>
  <si>
    <t>2-01-20 Vicerrectoría Ejecutiva</t>
  </si>
  <si>
    <t>3-01-01 Vicerrectoría de Vida Estudiantil</t>
  </si>
  <si>
    <t>4-01-40 Vicerrectoría de Docencia</t>
  </si>
  <si>
    <t>5-01-09 Vicerrectoría de Extensión y Vinculación Territorial</t>
  </si>
  <si>
    <t>6-01-01 Vicerrectoría de Investigación</t>
  </si>
  <si>
    <t>7-01-60 Dirección de Producción de Materiales Didácticos</t>
  </si>
  <si>
    <t>8-01-70 Inversiones</t>
  </si>
  <si>
    <t>9-01-01 Gestión Administrativa del AMI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</si>
  <si>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</si>
  <si>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</si>
  <si>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</si>
  <si>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</si>
  <si>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</si>
  <si>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</si>
  <si>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</si>
  <si>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</si>
  <si>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</si>
  <si>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</si>
  <si>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</si>
  <si>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</si>
  <si>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4-01-45 Unidad de Apoyo a la Gestión Docente UAGED</t>
  </si>
  <si>
    <t>5-01-02 Programa Desarrollo Gerencial</t>
  </si>
  <si>
    <t>6-01-03 Centro de Investigación en Cultura y Desarrollo CICDE</t>
  </si>
  <si>
    <t>7-01-63 Programa de Videocomunicación</t>
  </si>
  <si>
    <t xml:space="preserve">Docencia </t>
  </si>
  <si>
    <t>1-01-08 Tribunal Electoral TEUNED</t>
  </si>
  <si>
    <t>2-01-24 Ofic. Recursos Humanos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</si>
  <si>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</si>
  <si>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</si>
  <si>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</si>
  <si>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</si>
  <si>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</si>
  <si>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</si>
  <si>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</si>
  <si>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</si>
  <si>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3-01-43 Comisión Institucional sobre Discapacidad y Accesibilidad (CIAD)</t>
  </si>
  <si>
    <t>4-01-75 Centro de Educación Ambiental CEA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</si>
  <si>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</si>
  <si>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</si>
  <si>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</si>
  <si>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</si>
  <si>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</si>
  <si>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</si>
  <si>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</si>
  <si>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</si>
  <si>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</si>
  <si>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</si>
  <si>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</si>
  <si>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</si>
  <si>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</si>
  <si>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</si>
  <si>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</si>
  <si>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</si>
  <si>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</si>
  <si>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</si>
  <si>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</si>
  <si>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</si>
  <si>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</si>
  <si>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</si>
  <si>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</si>
  <si>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</si>
  <si>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</si>
  <si>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1-01-15 Programa Agenda Joven</t>
  </si>
  <si>
    <t>2-01-34 Ofic. Contabilidad General</t>
  </si>
  <si>
    <t xml:space="preserve">3-01-83 Programa de Deporte </t>
  </si>
  <si>
    <t>4-02-44 Escuela de Ciencias de la Administración</t>
  </si>
  <si>
    <t>5-01-08 Programa de la Persona Adulta Mayor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</si>
  <si>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</si>
  <si>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</si>
  <si>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</si>
  <si>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</si>
  <si>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</si>
  <si>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</si>
  <si>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</si>
  <si>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</si>
  <si>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</si>
  <si>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</si>
  <si>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</si>
  <si>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</si>
  <si>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</si>
  <si>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</si>
  <si>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</si>
  <si>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</si>
  <si>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</si>
  <si>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</si>
  <si>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</si>
  <si>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</si>
  <si>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</si>
  <si>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</si>
  <si>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</si>
  <si>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</si>
  <si>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</si>
  <si>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</si>
  <si>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1-02-20 Programa de Teletrabajo</t>
  </si>
  <si>
    <t>4-02-55 Plan de Mejoras SEP</t>
  </si>
  <si>
    <t>1-03-17 Auditoría Interna</t>
  </si>
  <si>
    <t>4-02-91 Centro Inves. Transf. Cap. Perla. (CITTED)</t>
  </si>
  <si>
    <t>1-07-01 Programa de Simplificación de Procesos Gobierno Digital</t>
  </si>
  <si>
    <t>4-02-92 Capacitación Docentes del MEP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</si>
  <si>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</si>
  <si>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</si>
  <si>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</si>
  <si>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</si>
  <si>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</si>
  <si>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</si>
  <si>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</si>
  <si>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</si>
  <si>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</si>
  <si>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</si>
  <si>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</si>
  <si>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</si>
  <si>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</si>
  <si>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</si>
  <si>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4-04-13 PEREZ ZELEDON</t>
  </si>
  <si>
    <t>Comisión Institucional de Gestión Ambiental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</si>
  <si>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</si>
  <si>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</si>
  <si>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</si>
  <si>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</si>
  <si>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</si>
  <si>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</si>
  <si>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</si>
  <si>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</si>
  <si>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</si>
  <si>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</si>
  <si>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</si>
  <si>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</si>
  <si>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</si>
  <si>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</si>
  <si>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</si>
  <si>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</si>
  <si>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</si>
  <si>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</si>
  <si>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</si>
  <si>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</si>
  <si>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LOS CHILES</t>
  </si>
  <si>
    <t>4-04-36 TALAMANCA</t>
  </si>
  <si>
    <t>4-04-37 ACOSTA</t>
  </si>
  <si>
    <t>4-04-38 ESCAZÚ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</si>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</sst>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8" fillId="0" borderId="0" xfId="1" applyFont="1" applyAlignment="1" applyProtection="1">
      <alignment vertical="top"/>
      <protection locked="0"/>
    </xf>
    <xf numFmtId="0" fontId="6" fillId="0" borderId="0" xfId="1" applyFont="1"/>
    <xf numFmtId="0" fontId="7" fillId="0" borderId="0" xfId="1" applyFont="1"/>
    <xf numFmtId="164" fontId="8" fillId="0" borderId="0" xfId="1" applyNumberFormat="1" applyFont="1" applyAlignment="1" applyProtection="1">
      <alignment vertical="top"/>
      <protection locked="0"/>
    </xf>
    <xf numFmtId="0" fontId="9" fillId="0" borderId="0" xfId="1" applyFont="1"/>
    <xf numFmtId="0" fontId="5" fillId="0" borderId="0" xfId="1" applyFont="1"/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vertical="top" wrapText="1"/>
      <protection locked="0"/>
    </xf>
    <xf numFmtId="0" fontId="6" fillId="0" borderId="24" xfId="1" applyFont="1" applyBorder="1" applyAlignment="1" applyProtection="1">
      <alignment horizontal="left" vertical="top" wrapText="1" inden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164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3" fontId="11" fillId="0" borderId="0" xfId="1" applyNumberFormat="1" applyFont="1" applyAlignment="1" applyProtection="1">
      <alignment horizontal="center" vertical="top" wrapText="1"/>
      <protection hidden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4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 indent="1"/>
    </xf>
    <xf numFmtId="0" fontId="6" fillId="0" borderId="34" xfId="0" applyFont="1" applyBorder="1" applyAlignment="1">
      <alignment horizontal="left" vertical="top" wrapText="1" indent="1"/>
    </xf>
    <xf numFmtId="0" fontId="15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4" fillId="4" borderId="0" xfId="0" applyFont="1" applyFill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Alignment="1">
      <alignment horizontal="justify" vertical="center" wrapText="1"/>
    </xf>
    <xf numFmtId="0" fontId="22" fillId="5" borderId="0" xfId="0" applyFont="1" applyFill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justify" vertical="top"/>
    </xf>
    <xf numFmtId="0" fontId="0" fillId="4" borderId="0" xfId="0" applyFill="1"/>
    <xf numFmtId="0" fontId="1" fillId="4" borderId="0" xfId="0" applyFont="1" applyFill="1" applyAlignment="1">
      <alignment horizontal="justify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justify" vertical="top"/>
    </xf>
    <xf numFmtId="0" fontId="10" fillId="6" borderId="24" xfId="1" applyFont="1" applyFill="1" applyBorder="1" applyAlignment="1">
      <alignment horizontal="center" vertical="center" wrapText="1"/>
    </xf>
    <xf numFmtId="0" fontId="10" fillId="6" borderId="28" xfId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top" wrapText="1"/>
    </xf>
    <xf numFmtId="0" fontId="24" fillId="7" borderId="27" xfId="1" applyFont="1" applyFill="1" applyBorder="1" applyAlignment="1">
      <alignment horizontal="center" vertical="center" wrapText="1"/>
    </xf>
    <xf numFmtId="0" fontId="24" fillId="7" borderId="30" xfId="1" applyFont="1" applyFill="1" applyBorder="1" applyAlignment="1">
      <alignment horizontal="center" vertical="center" wrapText="1"/>
    </xf>
    <xf numFmtId="10" fontId="23" fillId="0" borderId="0" xfId="1" applyNumberFormat="1" applyFont="1" applyAlignment="1" applyProtection="1">
      <alignment horizontal="center" vertical="top" wrapText="1"/>
      <protection locked="0"/>
    </xf>
    <xf numFmtId="164" fontId="7" fillId="0" borderId="24" xfId="1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65" fontId="6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Alignment="1" applyProtection="1">
      <alignment vertical="top" wrapText="1"/>
      <protection hidden="1"/>
    </xf>
    <xf numFmtId="0" fontId="7" fillId="0" borderId="24" xfId="1" applyFont="1" applyBorder="1" applyAlignment="1">
      <alignment horizontal="center" vertical="center"/>
    </xf>
    <xf numFmtId="0" fontId="7" fillId="8" borderId="24" xfId="1" applyFont="1" applyFill="1" applyBorder="1" applyAlignment="1">
      <alignment horizontal="center" vertical="center"/>
    </xf>
    <xf numFmtId="9" fontId="6" fillId="8" borderId="24" xfId="4" applyFont="1" applyFill="1" applyBorder="1" applyAlignment="1">
      <alignment horizontal="center" vertical="center"/>
    </xf>
    <xf numFmtId="41" fontId="30" fillId="8" borderId="24" xfId="5" applyFont="1" applyFill="1" applyBorder="1" applyAlignment="1">
      <alignment horizontal="center" vertical="center"/>
    </xf>
    <xf numFmtId="9" fontId="29" fillId="0" borderId="24" xfId="4" applyFont="1" applyFill="1" applyBorder="1" applyAlignment="1">
      <alignment horizontal="center" vertical="center"/>
    </xf>
    <xf numFmtId="166" fontId="30" fillId="0" borderId="24" xfId="5" applyNumberFormat="1" applyFont="1" applyBorder="1" applyAlignment="1">
      <alignment horizontal="center" vertical="center"/>
    </xf>
    <xf numFmtId="166" fontId="6" fillId="0" borderId="24" xfId="5" applyNumberFormat="1" applyFont="1" applyBorder="1" applyAlignment="1">
      <alignment horizontal="center" vertical="center"/>
    </xf>
    <xf numFmtId="166" fontId="29" fillId="0" borderId="24" xfId="1" applyNumberFormat="1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15" fillId="0" borderId="37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top" wrapText="1"/>
    </xf>
    <xf numFmtId="0" fontId="24" fillId="7" borderId="28" xfId="1" applyFont="1" applyFill="1" applyBorder="1" applyAlignment="1">
      <alignment vertical="center" wrapText="1"/>
    </xf>
    <xf numFmtId="0" fontId="24" fillId="7" borderId="28" xfId="1" applyFont="1" applyFill="1" applyBorder="1" applyAlignment="1">
      <alignment horizontal="center" vertical="center" wrapText="1"/>
    </xf>
    <xf numFmtId="0" fontId="24" fillId="7" borderId="21" xfId="1" applyFont="1" applyFill="1" applyBorder="1" applyAlignment="1">
      <alignment horizontal="center" vertical="center" wrapText="1"/>
    </xf>
    <xf numFmtId="0" fontId="24" fillId="7" borderId="2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top" wrapText="1"/>
    </xf>
    <xf numFmtId="0" fontId="24" fillId="7" borderId="26" xfId="1" applyFont="1" applyFill="1" applyBorder="1" applyAlignment="1">
      <alignment horizontal="center" vertical="center" wrapText="1"/>
    </xf>
    <xf numFmtId="0" fontId="24" fillId="7" borderId="25" xfId="1" applyFont="1" applyFill="1" applyBorder="1" applyAlignment="1">
      <alignment horizontal="center" vertical="center" wrapText="1"/>
    </xf>
    <xf numFmtId="0" fontId="24" fillId="7" borderId="24" xfId="1" applyFont="1" applyFill="1" applyBorder="1" applyAlignment="1">
      <alignment horizontal="center" vertical="center" wrapText="1"/>
    </xf>
    <xf numFmtId="0" fontId="25" fillId="7" borderId="24" xfId="1" applyFont="1" applyFill="1" applyBorder="1" applyAlignment="1">
      <alignment horizontal="center" wrapText="1"/>
    </xf>
    <xf numFmtId="0" fontId="23" fillId="0" borderId="20" xfId="1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3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07"/>
  <sheetViews>
    <sheetView showGridLines="0" tabSelected="1" zoomScale="99" zoomScaleNormal="99" zoomScaleSheetLayoutView="100" workbookViewId="0">
      <selection activeCell="D20" sqref="D20"/>
    </sheetView>
  </sheetViews>
  <sheetFormatPr defaultColWidth="9.140625" defaultRowHeight="13.9"/>
  <cols>
    <col min="1" max="1" width="18.85546875" style="6" customWidth="1"/>
    <col min="2" max="2" width="16.42578125" style="22" customWidth="1"/>
    <col min="3" max="3" width="7" style="22" customWidth="1"/>
    <col min="4" max="4" width="21.7109375" style="21" customWidth="1"/>
    <col min="5" max="5" width="7" style="21" customWidth="1"/>
    <col min="6" max="6" width="28.42578125" style="21" customWidth="1"/>
    <col min="7" max="7" width="16.28515625" style="21" customWidth="1"/>
    <col min="8" max="8" width="11.7109375" style="21" bestFit="1" customWidth="1"/>
    <col min="9" max="9" width="17.85546875" style="6" customWidth="1"/>
    <col min="10" max="10" width="1.42578125" style="6" customWidth="1"/>
    <col min="11" max="12" width="15.85546875" style="6" bestFit="1" customWidth="1"/>
    <col min="13" max="13" width="7.140625" style="6" customWidth="1"/>
    <col min="14" max="16" width="14.5703125" style="6" customWidth="1"/>
    <col min="17" max="255" width="9.140625" style="6" customWidth="1"/>
    <col min="256" max="16384" width="9.140625" style="23"/>
  </cols>
  <sheetData>
    <row r="1" spans="1:17" s="6" customFormat="1" ht="15" customHeight="1">
      <c r="A1" s="7" t="s">
        <v>0</v>
      </c>
      <c r="B1" s="108" t="s">
        <v>1</v>
      </c>
      <c r="C1" s="108"/>
      <c r="D1" s="108"/>
      <c r="E1" s="18"/>
      <c r="F1" s="80" t="s">
        <v>2</v>
      </c>
      <c r="G1" s="103"/>
      <c r="H1" s="103"/>
      <c r="I1" s="103"/>
      <c r="K1" s="100" t="s">
        <v>3</v>
      </c>
      <c r="L1" s="101"/>
      <c r="M1" s="101"/>
      <c r="N1" s="101"/>
      <c r="O1" s="101"/>
      <c r="P1" s="102"/>
    </row>
    <row r="2" spans="1:17" s="6" customFormat="1">
      <c r="A2" s="7"/>
      <c r="B2" s="8"/>
      <c r="C2" s="8"/>
      <c r="D2" s="9"/>
      <c r="E2" s="9"/>
      <c r="F2" s="9"/>
      <c r="G2" s="5"/>
      <c r="H2" s="5"/>
      <c r="I2" s="5"/>
      <c r="K2" s="85"/>
      <c r="L2" s="109" t="s">
        <v>4</v>
      </c>
      <c r="M2" s="110"/>
      <c r="N2" s="85" t="s">
        <v>5</v>
      </c>
      <c r="O2" s="85" t="s">
        <v>6</v>
      </c>
      <c r="P2" s="85" t="s">
        <v>7</v>
      </c>
    </row>
    <row r="3" spans="1:17" ht="12.75" customHeight="1">
      <c r="A3" s="104" t="s">
        <v>8</v>
      </c>
      <c r="B3" s="104" t="s">
        <v>9</v>
      </c>
      <c r="C3" s="81"/>
      <c r="D3" s="104" t="s">
        <v>10</v>
      </c>
      <c r="E3" s="74"/>
      <c r="F3" s="100" t="s">
        <v>11</v>
      </c>
      <c r="G3" s="102"/>
      <c r="H3" s="99" t="s">
        <v>12</v>
      </c>
      <c r="I3" s="106" t="s">
        <v>13</v>
      </c>
      <c r="K3" s="85" t="s">
        <v>14</v>
      </c>
      <c r="L3" s="85" t="s">
        <v>15</v>
      </c>
      <c r="M3" s="86" t="s">
        <v>16</v>
      </c>
      <c r="N3" s="85" t="s">
        <v>17</v>
      </c>
      <c r="O3" s="85" t="s">
        <v>18</v>
      </c>
      <c r="P3" s="85" t="s">
        <v>19</v>
      </c>
    </row>
    <row r="4" spans="1:17" s="10" customFormat="1" ht="43.5" customHeight="1">
      <c r="A4" s="105"/>
      <c r="B4" s="105"/>
      <c r="C4" s="82"/>
      <c r="D4" s="105"/>
      <c r="E4" s="75"/>
      <c r="F4" s="69" t="s">
        <v>20</v>
      </c>
      <c r="G4" s="68" t="s">
        <v>21</v>
      </c>
      <c r="H4" s="68" t="s">
        <v>22</v>
      </c>
      <c r="I4" s="107"/>
      <c r="K4" s="90">
        <f>L4+N4+O4+P4</f>
        <v>0</v>
      </c>
      <c r="L4" s="90"/>
      <c r="M4" s="88"/>
      <c r="N4" s="90"/>
      <c r="O4" s="90"/>
      <c r="P4" s="90"/>
    </row>
    <row r="5" spans="1:17" ht="12.75">
      <c r="A5" s="12"/>
      <c r="B5" s="77"/>
      <c r="C5" s="25"/>
      <c r="D5" s="12"/>
      <c r="E5" s="13"/>
      <c r="F5" s="13"/>
      <c r="G5" s="11"/>
      <c r="H5" s="24"/>
      <c r="I5" s="79" t="e">
        <f>K5/$K$4</f>
        <v>#DIV/0!</v>
      </c>
      <c r="K5" s="91">
        <f>L5+N5+O5+P5</f>
        <v>0</v>
      </c>
      <c r="L5" s="91">
        <f>$L$4*M5</f>
        <v>0</v>
      </c>
      <c r="M5" s="87"/>
      <c r="N5" s="91"/>
      <c r="O5" s="91"/>
      <c r="P5" s="91"/>
      <c r="Q5" s="78"/>
    </row>
    <row r="6" spans="1:17" ht="12.75">
      <c r="A6" s="12"/>
      <c r="B6" s="77"/>
      <c r="C6" s="25"/>
      <c r="D6" s="12"/>
      <c r="E6" s="13"/>
      <c r="F6" s="13"/>
      <c r="G6" s="11"/>
      <c r="H6" s="24"/>
      <c r="I6" s="79" t="e">
        <f t="shared" ref="I6:I25" si="0">K6/$K$4</f>
        <v>#DIV/0!</v>
      </c>
      <c r="K6" s="91">
        <f t="shared" ref="K6:K25" si="1">L6+N6+O6+P6</f>
        <v>0</v>
      </c>
      <c r="L6" s="91">
        <f>$L$4*M6</f>
        <v>0</v>
      </c>
      <c r="M6" s="87"/>
      <c r="N6" s="91"/>
      <c r="O6" s="91"/>
      <c r="P6" s="91"/>
      <c r="Q6" s="78"/>
    </row>
    <row r="7" spans="1:17" ht="12.75">
      <c r="A7" s="12"/>
      <c r="B7" s="77"/>
      <c r="C7" s="25"/>
      <c r="D7" s="12"/>
      <c r="E7" s="13"/>
      <c r="F7" s="13"/>
      <c r="G7" s="11"/>
      <c r="H7" s="24"/>
      <c r="I7" s="79" t="e">
        <f>K7/$K$4</f>
        <v>#DIV/0!</v>
      </c>
      <c r="K7" s="91">
        <f t="shared" si="1"/>
        <v>0</v>
      </c>
      <c r="L7" s="91">
        <f t="shared" ref="L7:L25" si="2">$L$4*M7</f>
        <v>0</v>
      </c>
      <c r="M7" s="87"/>
      <c r="N7" s="91"/>
      <c r="O7" s="91"/>
      <c r="P7" s="91"/>
      <c r="Q7" s="78"/>
    </row>
    <row r="8" spans="1:17" ht="12.75">
      <c r="A8" s="12"/>
      <c r="B8" s="77"/>
      <c r="C8" s="25"/>
      <c r="D8" s="12"/>
      <c r="E8" s="13"/>
      <c r="F8" s="13"/>
      <c r="G8" s="11"/>
      <c r="H8" s="24"/>
      <c r="I8" s="79" t="e">
        <f t="shared" si="0"/>
        <v>#DIV/0!</v>
      </c>
      <c r="K8" s="91">
        <f t="shared" si="1"/>
        <v>0</v>
      </c>
      <c r="L8" s="91">
        <f t="shared" si="2"/>
        <v>0</v>
      </c>
      <c r="M8" s="87"/>
      <c r="N8" s="91"/>
      <c r="O8" s="91"/>
      <c r="P8" s="91"/>
      <c r="Q8" s="78"/>
    </row>
    <row r="9" spans="1:17" ht="12.75">
      <c r="A9" s="12"/>
      <c r="B9" s="77"/>
      <c r="C9" s="25"/>
      <c r="D9" s="12"/>
      <c r="E9" s="13"/>
      <c r="F9" s="13"/>
      <c r="G9" s="11"/>
      <c r="H9" s="24"/>
      <c r="I9" s="79" t="e">
        <f t="shared" si="0"/>
        <v>#DIV/0!</v>
      </c>
      <c r="K9" s="91">
        <f t="shared" si="1"/>
        <v>0</v>
      </c>
      <c r="L9" s="91">
        <f t="shared" si="2"/>
        <v>0</v>
      </c>
      <c r="M9" s="87"/>
      <c r="N9" s="91"/>
      <c r="O9" s="91"/>
      <c r="P9" s="91"/>
      <c r="Q9" s="78"/>
    </row>
    <row r="10" spans="1:17" ht="12.75">
      <c r="A10" s="12"/>
      <c r="B10" s="77"/>
      <c r="C10" s="25"/>
      <c r="D10" s="12"/>
      <c r="E10" s="13"/>
      <c r="F10" s="13"/>
      <c r="G10" s="11"/>
      <c r="H10" s="24"/>
      <c r="I10" s="79" t="e">
        <f t="shared" si="0"/>
        <v>#DIV/0!</v>
      </c>
      <c r="K10" s="91">
        <f t="shared" si="1"/>
        <v>0</v>
      </c>
      <c r="L10" s="91">
        <f t="shared" si="2"/>
        <v>0</v>
      </c>
      <c r="M10" s="87"/>
      <c r="N10" s="91"/>
      <c r="O10" s="91"/>
      <c r="P10" s="91"/>
      <c r="Q10" s="78"/>
    </row>
    <row r="11" spans="1:17" ht="12.75">
      <c r="A11" s="12"/>
      <c r="B11" s="77"/>
      <c r="C11" s="25"/>
      <c r="D11" s="12"/>
      <c r="E11" s="13"/>
      <c r="F11" s="13"/>
      <c r="G11" s="11"/>
      <c r="H11" s="24"/>
      <c r="I11" s="79" t="e">
        <f t="shared" si="0"/>
        <v>#DIV/0!</v>
      </c>
      <c r="K11" s="91">
        <f t="shared" si="1"/>
        <v>0</v>
      </c>
      <c r="L11" s="91">
        <f t="shared" si="2"/>
        <v>0</v>
      </c>
      <c r="M11" s="87"/>
      <c r="N11" s="91"/>
      <c r="O11" s="91"/>
      <c r="P11" s="91"/>
      <c r="Q11" s="78"/>
    </row>
    <row r="12" spans="1:17" ht="12.75">
      <c r="A12" s="12"/>
      <c r="B12" s="77"/>
      <c r="C12" s="25"/>
      <c r="D12" s="12"/>
      <c r="E12" s="13"/>
      <c r="F12" s="13"/>
      <c r="G12" s="11"/>
      <c r="H12" s="24"/>
      <c r="I12" s="79" t="e">
        <f t="shared" si="0"/>
        <v>#DIV/0!</v>
      </c>
      <c r="K12" s="91">
        <f t="shared" si="1"/>
        <v>0</v>
      </c>
      <c r="L12" s="91">
        <f t="shared" si="2"/>
        <v>0</v>
      </c>
      <c r="M12" s="87"/>
      <c r="N12" s="91"/>
      <c r="O12" s="91"/>
      <c r="P12" s="91"/>
      <c r="Q12" s="78"/>
    </row>
    <row r="13" spans="1:17" ht="12.75">
      <c r="A13" s="12"/>
      <c r="B13" s="77"/>
      <c r="C13" s="25"/>
      <c r="D13" s="12"/>
      <c r="E13" s="13"/>
      <c r="F13" s="13"/>
      <c r="G13" s="11"/>
      <c r="H13" s="24"/>
      <c r="I13" s="79" t="e">
        <f t="shared" si="0"/>
        <v>#DIV/0!</v>
      </c>
      <c r="K13" s="91">
        <f t="shared" si="1"/>
        <v>0</v>
      </c>
      <c r="L13" s="91">
        <f t="shared" si="2"/>
        <v>0</v>
      </c>
      <c r="M13" s="87"/>
      <c r="N13" s="91"/>
      <c r="O13" s="91"/>
      <c r="P13" s="91"/>
      <c r="Q13" s="78"/>
    </row>
    <row r="14" spans="1:17" ht="12.75">
      <c r="A14" s="12"/>
      <c r="B14" s="77"/>
      <c r="C14" s="25"/>
      <c r="D14" s="12"/>
      <c r="E14" s="13"/>
      <c r="F14" s="13"/>
      <c r="G14" s="11"/>
      <c r="H14" s="24"/>
      <c r="I14" s="79" t="e">
        <f t="shared" si="0"/>
        <v>#DIV/0!</v>
      </c>
      <c r="K14" s="91">
        <f t="shared" si="1"/>
        <v>0</v>
      </c>
      <c r="L14" s="91">
        <f t="shared" si="2"/>
        <v>0</v>
      </c>
      <c r="M14" s="87"/>
      <c r="N14" s="91"/>
      <c r="O14" s="91"/>
      <c r="P14" s="91"/>
      <c r="Q14" s="78"/>
    </row>
    <row r="15" spans="1:17" ht="13.9" customHeight="1">
      <c r="A15" s="12"/>
      <c r="B15" s="77"/>
      <c r="C15" s="25"/>
      <c r="D15" s="12"/>
      <c r="E15" s="13"/>
      <c r="F15" s="13"/>
      <c r="G15" s="11"/>
      <c r="H15" s="24"/>
      <c r="I15" s="79" t="e">
        <f t="shared" si="0"/>
        <v>#DIV/0!</v>
      </c>
      <c r="K15" s="91">
        <f t="shared" si="1"/>
        <v>0</v>
      </c>
      <c r="L15" s="91">
        <f t="shared" si="2"/>
        <v>0</v>
      </c>
      <c r="M15" s="87"/>
      <c r="N15" s="91"/>
      <c r="O15" s="91"/>
      <c r="P15" s="91"/>
      <c r="Q15" s="78"/>
    </row>
    <row r="16" spans="1:17" ht="13.9" customHeight="1">
      <c r="A16" s="12"/>
      <c r="B16" s="77"/>
      <c r="C16" s="25"/>
      <c r="D16" s="12"/>
      <c r="E16" s="13"/>
      <c r="F16" s="13"/>
      <c r="G16" s="11"/>
      <c r="H16" s="24"/>
      <c r="I16" s="79" t="e">
        <f t="shared" si="0"/>
        <v>#DIV/0!</v>
      </c>
      <c r="K16" s="91">
        <f t="shared" si="1"/>
        <v>0</v>
      </c>
      <c r="L16" s="91">
        <f t="shared" si="2"/>
        <v>0</v>
      </c>
      <c r="M16" s="87"/>
      <c r="N16" s="91"/>
      <c r="O16" s="91"/>
      <c r="P16" s="91"/>
      <c r="Q16" s="78"/>
    </row>
    <row r="17" spans="1:17" ht="12.75">
      <c r="A17" s="12"/>
      <c r="B17" s="77"/>
      <c r="C17" s="25"/>
      <c r="D17" s="12"/>
      <c r="E17" s="13"/>
      <c r="F17" s="13"/>
      <c r="G17" s="11"/>
      <c r="H17" s="24"/>
      <c r="I17" s="79" t="e">
        <f t="shared" si="0"/>
        <v>#DIV/0!</v>
      </c>
      <c r="K17" s="91">
        <f t="shared" si="1"/>
        <v>0</v>
      </c>
      <c r="L17" s="91">
        <f t="shared" si="2"/>
        <v>0</v>
      </c>
      <c r="M17" s="87"/>
      <c r="N17" s="91"/>
      <c r="O17" s="91"/>
      <c r="P17" s="91"/>
      <c r="Q17" s="78"/>
    </row>
    <row r="18" spans="1:17">
      <c r="A18" s="12"/>
      <c r="B18" s="77"/>
      <c r="C18" s="25"/>
      <c r="D18" s="12"/>
      <c r="E18" s="13"/>
      <c r="F18" s="13"/>
      <c r="G18" s="11"/>
      <c r="H18" s="24"/>
      <c r="I18" s="79" t="e">
        <f t="shared" si="0"/>
        <v>#DIV/0!</v>
      </c>
      <c r="K18" s="91">
        <f t="shared" si="1"/>
        <v>0</v>
      </c>
      <c r="L18" s="91">
        <f t="shared" si="2"/>
        <v>0</v>
      </c>
      <c r="M18" s="87"/>
      <c r="N18" s="91"/>
      <c r="O18" s="91"/>
      <c r="P18" s="91"/>
      <c r="Q18" s="78"/>
    </row>
    <row r="19" spans="1:17">
      <c r="A19" s="12"/>
      <c r="B19" s="77"/>
      <c r="C19" s="25"/>
      <c r="D19" s="12"/>
      <c r="E19" s="13"/>
      <c r="F19" s="13"/>
      <c r="G19" s="11"/>
      <c r="H19" s="24"/>
      <c r="I19" s="79" t="e">
        <f t="shared" si="0"/>
        <v>#DIV/0!</v>
      </c>
      <c r="K19" s="91">
        <f t="shared" si="1"/>
        <v>0</v>
      </c>
      <c r="L19" s="91">
        <f t="shared" si="2"/>
        <v>0</v>
      </c>
      <c r="M19" s="87"/>
      <c r="N19" s="91"/>
      <c r="O19" s="91"/>
      <c r="P19" s="91"/>
      <c r="Q19" s="78"/>
    </row>
    <row r="20" spans="1:17">
      <c r="A20" s="12"/>
      <c r="B20" s="77"/>
      <c r="C20" s="25"/>
      <c r="D20" s="12"/>
      <c r="E20" s="13"/>
      <c r="F20" s="13"/>
      <c r="G20" s="11"/>
      <c r="H20" s="24"/>
      <c r="I20" s="79" t="e">
        <f t="shared" si="0"/>
        <v>#DIV/0!</v>
      </c>
      <c r="K20" s="91">
        <f t="shared" si="1"/>
        <v>0</v>
      </c>
      <c r="L20" s="91">
        <f t="shared" si="2"/>
        <v>0</v>
      </c>
      <c r="M20" s="87"/>
      <c r="N20" s="91"/>
      <c r="O20" s="91"/>
      <c r="P20" s="91"/>
      <c r="Q20" s="78"/>
    </row>
    <row r="21" spans="1:17">
      <c r="A21" s="12"/>
      <c r="B21" s="77"/>
      <c r="C21" s="25"/>
      <c r="D21" s="12"/>
      <c r="E21" s="13"/>
      <c r="F21" s="13"/>
      <c r="G21" s="11"/>
      <c r="H21" s="24"/>
      <c r="I21" s="79" t="e">
        <f t="shared" si="0"/>
        <v>#DIV/0!</v>
      </c>
      <c r="K21" s="91">
        <f>L21+N21+O21+P21</f>
        <v>0</v>
      </c>
      <c r="L21" s="91">
        <f t="shared" si="2"/>
        <v>0</v>
      </c>
      <c r="M21" s="87"/>
      <c r="N21" s="91"/>
      <c r="O21" s="91"/>
      <c r="P21" s="91"/>
      <c r="Q21" s="78"/>
    </row>
    <row r="22" spans="1:17">
      <c r="A22" s="12"/>
      <c r="B22" s="77"/>
      <c r="C22" s="25"/>
      <c r="D22" s="12"/>
      <c r="E22" s="13"/>
      <c r="F22" s="13"/>
      <c r="G22" s="11"/>
      <c r="H22" s="24"/>
      <c r="I22" s="79" t="e">
        <f t="shared" si="0"/>
        <v>#DIV/0!</v>
      </c>
      <c r="K22" s="91">
        <f>L22+N22+O22+P22</f>
        <v>0</v>
      </c>
      <c r="L22" s="91">
        <f t="shared" si="2"/>
        <v>0</v>
      </c>
      <c r="M22" s="87"/>
      <c r="N22" s="91"/>
      <c r="O22" s="91"/>
      <c r="P22" s="91"/>
      <c r="Q22" s="78"/>
    </row>
    <row r="23" spans="1:17">
      <c r="A23" s="12"/>
      <c r="B23" s="77"/>
      <c r="C23" s="25"/>
      <c r="D23" s="12"/>
      <c r="E23" s="13"/>
      <c r="F23" s="13"/>
      <c r="G23" s="11"/>
      <c r="H23" s="24"/>
      <c r="I23" s="79" t="e">
        <f t="shared" ref="I23" si="3">K23/$K$4</f>
        <v>#DIV/0!</v>
      </c>
      <c r="K23" s="91">
        <f t="shared" ref="K23" si="4">L23+N23+O23+P23</f>
        <v>0</v>
      </c>
      <c r="L23" s="91">
        <f t="shared" ref="L23" si="5">$L$4*M23</f>
        <v>0</v>
      </c>
      <c r="M23" s="87"/>
      <c r="N23" s="91"/>
      <c r="O23" s="91"/>
      <c r="P23" s="91"/>
      <c r="Q23" s="78"/>
    </row>
    <row r="24" spans="1:17">
      <c r="A24" s="93"/>
      <c r="B24" s="77"/>
      <c r="C24" s="25"/>
      <c r="D24" s="12"/>
      <c r="E24" s="13"/>
      <c r="F24" s="13"/>
      <c r="G24" s="11"/>
      <c r="H24" s="24"/>
      <c r="I24" s="79" t="e">
        <f t="shared" si="0"/>
        <v>#DIV/0!</v>
      </c>
      <c r="K24" s="91">
        <f t="shared" si="1"/>
        <v>0</v>
      </c>
      <c r="L24" s="91">
        <f t="shared" si="2"/>
        <v>0</v>
      </c>
      <c r="M24" s="87"/>
      <c r="N24" s="91"/>
      <c r="O24" s="91"/>
      <c r="P24" s="91"/>
      <c r="Q24" s="78"/>
    </row>
    <row r="25" spans="1:17">
      <c r="A25" s="93"/>
      <c r="B25" s="77"/>
      <c r="C25" s="25"/>
      <c r="D25" s="12"/>
      <c r="E25" s="13"/>
      <c r="F25" s="13"/>
      <c r="G25" s="11"/>
      <c r="H25" s="24"/>
      <c r="I25" s="79" t="e">
        <f t="shared" si="0"/>
        <v>#DIV/0!</v>
      </c>
      <c r="K25" s="91">
        <f t="shared" si="1"/>
        <v>0</v>
      </c>
      <c r="L25" s="91">
        <f t="shared" si="2"/>
        <v>0</v>
      </c>
      <c r="M25" s="87"/>
      <c r="N25" s="91"/>
      <c r="O25" s="91"/>
      <c r="P25" s="91"/>
      <c r="Q25" s="78"/>
    </row>
    <row r="26" spans="1:17" ht="14.45">
      <c r="A26" s="14"/>
      <c r="B26" s="15"/>
      <c r="C26" s="15"/>
      <c r="D26" s="16"/>
      <c r="E26" s="16"/>
      <c r="F26" s="16"/>
      <c r="G26" s="14"/>
      <c r="H26" s="17"/>
      <c r="I26" s="76" t="e">
        <f>SUM(I5:I25)</f>
        <v>#DIV/0!</v>
      </c>
      <c r="K26" s="92">
        <f>SUM(K5:K25)</f>
        <v>0</v>
      </c>
      <c r="L26" s="92">
        <f>SUM(L5:L25)</f>
        <v>0</v>
      </c>
      <c r="M26" s="89">
        <f>SUM(M4:M25)-100%</f>
        <v>-1</v>
      </c>
      <c r="N26" s="92">
        <f>SUM(N5:N25)</f>
        <v>0</v>
      </c>
      <c r="O26" s="92">
        <f>SUM(O5:O25)</f>
        <v>0</v>
      </c>
      <c r="P26" s="92">
        <f>SUM(P5:P25)</f>
        <v>0</v>
      </c>
    </row>
    <row r="27" spans="1:17">
      <c r="A27" s="18"/>
      <c r="B27" s="18"/>
      <c r="C27" s="18"/>
      <c r="D27" s="18"/>
      <c r="E27" s="18"/>
      <c r="F27" s="18"/>
      <c r="G27" s="18"/>
      <c r="H27" s="18"/>
      <c r="I27" s="18"/>
    </row>
    <row r="28" spans="1:17">
      <c r="A28" s="18"/>
      <c r="B28" s="18"/>
      <c r="C28" s="18"/>
      <c r="D28" s="18"/>
      <c r="E28" s="18"/>
      <c r="F28" s="18"/>
      <c r="G28" s="18"/>
      <c r="H28" s="18"/>
      <c r="I28" s="18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</row>
    <row r="30" spans="1:17">
      <c r="A30" s="18"/>
      <c r="B30" s="19"/>
      <c r="C30" s="19"/>
      <c r="D30" s="18"/>
      <c r="E30" s="18"/>
      <c r="F30" s="18"/>
      <c r="G30" s="18"/>
      <c r="H30" s="18"/>
      <c r="I30" s="18"/>
    </row>
    <row r="31" spans="1:17">
      <c r="A31" s="18"/>
      <c r="B31" s="19"/>
      <c r="C31" s="19"/>
      <c r="D31" s="18"/>
      <c r="E31" s="18"/>
      <c r="F31" s="18"/>
      <c r="G31" s="18"/>
      <c r="H31" s="18"/>
      <c r="I31" s="18"/>
    </row>
    <row r="32" spans="1:17">
      <c r="A32" s="18"/>
      <c r="B32" s="19"/>
      <c r="C32" s="19"/>
      <c r="D32" s="18"/>
      <c r="E32" s="18"/>
      <c r="F32" s="18"/>
      <c r="G32" s="18"/>
      <c r="H32" s="18"/>
      <c r="I32" s="18"/>
    </row>
    <row r="33" spans="1:9">
      <c r="A33" s="18"/>
      <c r="B33" s="19"/>
      <c r="C33" s="19"/>
      <c r="D33" s="18"/>
      <c r="E33" s="18"/>
      <c r="F33" s="18"/>
      <c r="G33" s="18"/>
      <c r="H33" s="18"/>
      <c r="I33" s="18"/>
    </row>
    <row r="34" spans="1:9">
      <c r="A34" s="18"/>
      <c r="B34" s="19"/>
      <c r="C34" s="19"/>
      <c r="D34" s="18"/>
      <c r="E34" s="18"/>
      <c r="F34" s="18"/>
      <c r="G34" s="18"/>
      <c r="H34" s="18"/>
      <c r="I34" s="18"/>
    </row>
    <row r="35" spans="1:9">
      <c r="A35" s="18"/>
      <c r="B35" s="19"/>
      <c r="C35" s="19"/>
      <c r="D35" s="18"/>
      <c r="E35" s="18"/>
      <c r="F35" s="18"/>
      <c r="G35" s="18"/>
      <c r="H35" s="18"/>
      <c r="I35" s="18"/>
    </row>
    <row r="36" spans="1:9">
      <c r="A36" s="18"/>
      <c r="B36" s="19"/>
      <c r="C36" s="19"/>
      <c r="D36" s="18"/>
      <c r="E36" s="18"/>
      <c r="F36" s="18"/>
      <c r="G36" s="18"/>
      <c r="H36" s="18"/>
      <c r="I36" s="18"/>
    </row>
    <row r="37" spans="1:9">
      <c r="A37" s="18"/>
      <c r="B37" s="19"/>
      <c r="C37" s="19"/>
      <c r="D37" s="18"/>
      <c r="E37" s="18"/>
      <c r="F37" s="18"/>
      <c r="G37" s="18"/>
      <c r="H37" s="18"/>
      <c r="I37" s="18"/>
    </row>
    <row r="38" spans="1:9">
      <c r="A38" s="18"/>
      <c r="B38" s="19"/>
      <c r="C38" s="19"/>
      <c r="D38" s="18"/>
      <c r="E38" s="18"/>
      <c r="F38" s="18"/>
      <c r="G38" s="18"/>
      <c r="H38" s="18"/>
      <c r="I38" s="18"/>
    </row>
    <row r="39" spans="1:9">
      <c r="A39" s="18"/>
      <c r="B39" s="19"/>
      <c r="C39" s="19"/>
      <c r="D39" s="18"/>
      <c r="E39" s="18"/>
      <c r="F39" s="18"/>
      <c r="G39" s="18"/>
      <c r="H39" s="18"/>
      <c r="I39" s="18"/>
    </row>
    <row r="40" spans="1:9">
      <c r="A40" s="18"/>
      <c r="B40" s="19"/>
      <c r="C40" s="19"/>
      <c r="D40" s="18"/>
      <c r="E40" s="18"/>
      <c r="F40" s="18"/>
      <c r="G40" s="18"/>
      <c r="H40" s="18"/>
      <c r="I40" s="18"/>
    </row>
    <row r="41" spans="1:9">
      <c r="A41" s="18"/>
      <c r="B41" s="19"/>
      <c r="C41" s="19"/>
      <c r="D41" s="18"/>
      <c r="E41" s="18"/>
      <c r="F41" s="18"/>
      <c r="G41" s="18"/>
      <c r="H41" s="18"/>
      <c r="I41" s="18"/>
    </row>
    <row r="42" spans="1:9">
      <c r="A42" s="18"/>
      <c r="B42" s="19"/>
      <c r="C42" s="19"/>
      <c r="D42" s="18"/>
      <c r="E42" s="18"/>
      <c r="F42" s="18"/>
      <c r="G42" s="18"/>
      <c r="H42" s="18"/>
      <c r="I42" s="18"/>
    </row>
    <row r="43" spans="1:9">
      <c r="A43" s="18"/>
      <c r="B43" s="19"/>
      <c r="C43" s="19"/>
      <c r="D43" s="18"/>
      <c r="E43" s="18"/>
      <c r="F43" s="18"/>
      <c r="G43" s="18"/>
      <c r="H43" s="18"/>
      <c r="I43" s="18"/>
    </row>
    <row r="44" spans="1:9">
      <c r="A44" s="18"/>
      <c r="B44" s="19"/>
      <c r="C44" s="19"/>
      <c r="D44" s="18"/>
      <c r="E44" s="18"/>
      <c r="F44" s="18"/>
      <c r="G44" s="18"/>
      <c r="H44" s="18"/>
      <c r="I44" s="18"/>
    </row>
    <row r="45" spans="1:9">
      <c r="A45" s="18"/>
      <c r="B45" s="19"/>
      <c r="C45" s="19"/>
      <c r="D45" s="18"/>
      <c r="E45" s="18"/>
      <c r="F45" s="18"/>
      <c r="G45" s="18"/>
      <c r="H45" s="18"/>
      <c r="I45" s="18"/>
    </row>
    <row r="46" spans="1:9">
      <c r="A46" s="18"/>
      <c r="B46" s="19"/>
      <c r="C46" s="19"/>
      <c r="D46" s="18"/>
      <c r="E46" s="18"/>
      <c r="F46" s="18"/>
      <c r="G46" s="18"/>
      <c r="H46" s="18"/>
      <c r="I46" s="18"/>
    </row>
    <row r="47" spans="1:9">
      <c r="A47" s="18"/>
      <c r="B47" s="19"/>
      <c r="C47" s="19"/>
      <c r="D47" s="18"/>
      <c r="E47" s="18"/>
      <c r="F47" s="18"/>
      <c r="G47" s="18"/>
      <c r="H47" s="18"/>
      <c r="I47" s="18"/>
    </row>
    <row r="48" spans="1:9">
      <c r="A48" s="18"/>
      <c r="B48" s="19"/>
      <c r="C48" s="19"/>
      <c r="D48" s="18"/>
      <c r="E48" s="18"/>
      <c r="F48" s="18"/>
      <c r="G48" s="18"/>
      <c r="H48" s="18"/>
      <c r="I48" s="18"/>
    </row>
    <row r="49" spans="1:9">
      <c r="A49" s="18"/>
      <c r="B49" s="19"/>
      <c r="C49" s="19"/>
      <c r="D49" s="18"/>
      <c r="E49" s="18"/>
      <c r="F49" s="18"/>
      <c r="G49" s="18"/>
      <c r="H49" s="18"/>
      <c r="I49" s="18"/>
    </row>
    <row r="50" spans="1:9">
      <c r="A50" s="18"/>
      <c r="B50" s="19"/>
      <c r="C50" s="19"/>
      <c r="D50" s="18"/>
      <c r="E50" s="18"/>
      <c r="F50" s="18"/>
      <c r="G50" s="18"/>
      <c r="H50" s="18"/>
      <c r="I50" s="18"/>
    </row>
    <row r="51" spans="1:9">
      <c r="A51" s="18"/>
      <c r="B51" s="19"/>
      <c r="C51" s="19"/>
      <c r="D51" s="18"/>
      <c r="E51" s="18"/>
      <c r="F51" s="18"/>
      <c r="G51" s="18"/>
      <c r="H51" s="18"/>
      <c r="I51" s="18"/>
    </row>
    <row r="52" spans="1:9">
      <c r="A52" s="18"/>
      <c r="B52" s="19"/>
      <c r="C52" s="19"/>
      <c r="D52" s="18"/>
      <c r="E52" s="18"/>
      <c r="F52" s="18"/>
      <c r="G52" s="18"/>
      <c r="H52" s="18"/>
      <c r="I52" s="18"/>
    </row>
    <row r="507" spans="4:6">
      <c r="D507" s="20"/>
      <c r="E507" s="20"/>
      <c r="F507" s="20"/>
    </row>
  </sheetData>
  <sheetProtection formatCells="0" formatColumns="0" formatRows="0" insertRows="0" deleteRows="0"/>
  <protectedRanges>
    <protectedRange password="DEAF" sqref="D2:F2 B26:C26 C5 D26:G28 A26:A28 A15:G25 I5:I26 A6:A14 C6:C14 E5 E6:E14 G5 G6:G14" name="Rango1" securityDescriptor="O:WDG:WDD:(A;;CC;;;S-1-5-21-110241475-884811827-1847928074-10361)"/>
    <protectedRange password="DEAF" sqref="B5:B14" name="Rango1_2_1" securityDescriptor="O:WDG:WDD:(A;;CC;;;S-1-5-21-110241475-884811827-1847928074-10361)"/>
    <protectedRange password="DEAF" sqref="D5:D14" name="Rango1_1" securityDescriptor="O:WDG:WDD:(A;;CC;;;S-1-5-21-110241475-884811827-1847928074-10361)"/>
    <protectedRange password="DEAF" sqref="F5:F14" name="Rango1_3" securityDescriptor="O:WDG:WDD:(A;;CC;;;S-1-5-21-110241475-884811827-1847928074-10361)"/>
  </protectedRanges>
  <mergeCells count="9">
    <mergeCell ref="K1:P1"/>
    <mergeCell ref="G1:I1"/>
    <mergeCell ref="A3:A4"/>
    <mergeCell ref="B3:B4"/>
    <mergeCell ref="D3:D4"/>
    <mergeCell ref="F3:G3"/>
    <mergeCell ref="I3:I4"/>
    <mergeCell ref="B1:D1"/>
    <mergeCell ref="L2:M2"/>
  </mergeCells>
  <conditionalFormatting sqref="I26">
    <cfRule type="cellIs" dxfId="13" priority="16" operator="equal">
      <formula>100</formula>
    </cfRule>
    <cfRule type="cellIs" dxfId="12" priority="17" operator="greaterThan">
      <formula>100</formula>
    </cfRule>
    <cfRule type="cellIs" dxfId="11" priority="18" operator="lessThan">
      <formula>1</formula>
    </cfRule>
  </conditionalFormatting>
  <conditionalFormatting sqref="K26:M26">
    <cfRule type="cellIs" dxfId="10" priority="7" operator="equal">
      <formula>$L$4</formula>
    </cfRule>
  </conditionalFormatting>
  <conditionalFormatting sqref="K26:P26">
    <cfRule type="cellIs" dxfId="9" priority="8" operator="equal">
      <formula>180000000</formula>
    </cfRule>
    <cfRule type="cellIs" dxfId="8" priority="9" operator="equal">
      <formula>180000000</formula>
    </cfRule>
    <cfRule type="cellIs" dxfId="7" priority="10" operator="equal">
      <formula>$K$4</formula>
    </cfRule>
    <cfRule type="cellIs" dxfId="6" priority="11" operator="equal">
      <formula>$K$4</formula>
    </cfRule>
  </conditionalFormatting>
  <conditionalFormatting sqref="N26">
    <cfRule type="cellIs" dxfId="5" priority="3" operator="equal">
      <formula>$N$4</formula>
    </cfRule>
    <cfRule type="cellIs" dxfId="4" priority="4" operator="equal">
      <formula>$N$4</formula>
    </cfRule>
    <cfRule type="cellIs" dxfId="3" priority="5" operator="equal">
      <formula>5000000</formula>
    </cfRule>
    <cfRule type="cellIs" dxfId="2" priority="6" operator="equal">
      <formula>" 5,000,000 $O$4"</formula>
    </cfRule>
  </conditionalFormatting>
  <conditionalFormatting sqref="O26">
    <cfRule type="cellIs" dxfId="1" priority="2" operator="equal">
      <formula>$O$4</formula>
    </cfRule>
  </conditionalFormatting>
  <conditionalFormatting sqref="P26">
    <cfRule type="cellIs" dxfId="0" priority="1" operator="equal">
      <formula>$P$4</formula>
    </cfRule>
  </conditionalFormatting>
  <dataValidations count="3">
    <dataValidation type="list" allowBlank="1" showInputMessage="1" showErrorMessage="1" sqref="B1:D1" xr:uid="{00000000-0002-0000-0000-000001000000}">
      <formula1>Programa</formula1>
    </dataValidation>
    <dataValidation allowBlank="1" showErrorMessage="1" error="Favor utilizar un objetivo de la lista " sqref="A8:A25" xr:uid="{00000000-0002-0000-0000-000000000000}"/>
    <dataValidation type="list" allowBlank="1" showErrorMessage="1" error="Favor seleccionar una actividad presupuestaria de la lista" sqref="G1:I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2025&amp;R&amp;"Arial,Normal"&amp;12&amp;U&amp;G</oddHeader>
    <oddFooter>&amp;L&amp;"Verdana,Negrita"&amp;11UNIVERSIDAD ESTATAL A DISTANCIA&amp;R&amp;"Tahoma,Normal"&amp;11&amp;P de &amp;N</oddFooter>
  </headerFooter>
  <colBreaks count="1" manualBreakCount="1">
    <brk id="9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="115" zoomScaleNormal="115" workbookViewId="0">
      <selection activeCell="B8" sqref="B8"/>
    </sheetView>
  </sheetViews>
  <sheetFormatPr defaultColWidth="9.140625" defaultRowHeight="14.4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">
      <c r="B2" s="117" t="s">
        <v>23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2:11" ht="16.149999999999999" thickBot="1">
      <c r="B4" s="118" t="s">
        <v>24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1" ht="72.75" customHeight="1" thickBot="1">
      <c r="B5" s="112" t="s">
        <v>25</v>
      </c>
      <c r="C5" s="115" t="s">
        <v>26</v>
      </c>
      <c r="D5" s="116"/>
      <c r="E5" s="115" t="s">
        <v>27</v>
      </c>
      <c r="F5" s="116"/>
      <c r="G5" s="115" t="s">
        <v>28</v>
      </c>
      <c r="H5" s="116"/>
      <c r="I5" s="112" t="s">
        <v>29</v>
      </c>
      <c r="J5" s="112" t="s">
        <v>30</v>
      </c>
      <c r="K5" s="112" t="s">
        <v>31</v>
      </c>
    </row>
    <row r="6" spans="2:11" ht="15" thickBot="1">
      <c r="B6" s="113"/>
      <c r="C6" s="26" t="s">
        <v>32</v>
      </c>
      <c r="D6" s="27" t="s">
        <v>33</v>
      </c>
      <c r="E6" s="28" t="s">
        <v>32</v>
      </c>
      <c r="F6" s="28" t="s">
        <v>33</v>
      </c>
      <c r="G6" s="26" t="s">
        <v>32</v>
      </c>
      <c r="H6" s="27" t="s">
        <v>33</v>
      </c>
      <c r="I6" s="114"/>
      <c r="J6" s="114"/>
      <c r="K6" s="114"/>
    </row>
    <row r="7" spans="2:11" ht="18">
      <c r="B7" s="43">
        <f>DEPENDENCIA!D5</f>
        <v>0</v>
      </c>
      <c r="C7" s="70"/>
      <c r="D7" s="40"/>
      <c r="E7" s="33"/>
      <c r="F7" s="40"/>
      <c r="G7" s="32"/>
      <c r="H7" s="40"/>
      <c r="I7" s="51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46"/>
      <c r="K7" s="46"/>
    </row>
    <row r="8" spans="2:11" ht="18">
      <c r="B8" s="73">
        <f>DEPENDENCIA!D6</f>
        <v>0</v>
      </c>
      <c r="C8" s="71"/>
      <c r="D8" s="41"/>
      <c r="E8" s="36"/>
      <c r="F8" s="41"/>
      <c r="G8" s="35"/>
      <c r="H8" s="41"/>
      <c r="I8" s="54" t="str">
        <f t="shared" si="0"/>
        <v>Objetivo Aceptado</v>
      </c>
      <c r="J8" s="47"/>
      <c r="K8" s="47"/>
    </row>
    <row r="9" spans="2:11" ht="18">
      <c r="B9" s="73">
        <f>DEPENDENCIA!D7</f>
        <v>0</v>
      </c>
      <c r="C9" s="71"/>
      <c r="D9" s="41"/>
      <c r="E9" s="36"/>
      <c r="F9" s="41"/>
      <c r="G9" s="35"/>
      <c r="H9" s="41"/>
      <c r="I9" s="54" t="str">
        <f t="shared" si="0"/>
        <v>Objetivo Aceptado</v>
      </c>
      <c r="J9" s="47"/>
      <c r="K9" s="47"/>
    </row>
    <row r="10" spans="2:11" ht="18">
      <c r="B10" s="73">
        <f>DEPENDENCIA!D8</f>
        <v>0</v>
      </c>
      <c r="C10" s="71"/>
      <c r="D10" s="41"/>
      <c r="E10" s="36"/>
      <c r="F10" s="41"/>
      <c r="G10" s="35"/>
      <c r="H10" s="41"/>
      <c r="I10" s="54" t="str">
        <f t="shared" si="0"/>
        <v>Objetivo Aceptado</v>
      </c>
      <c r="J10" s="47"/>
      <c r="K10" s="47"/>
    </row>
    <row r="11" spans="2:11" ht="18">
      <c r="B11" s="73">
        <f>DEPENDENCIA!D9</f>
        <v>0</v>
      </c>
      <c r="C11" s="71"/>
      <c r="D11" s="41"/>
      <c r="E11" s="36"/>
      <c r="F11" s="41"/>
      <c r="G11" s="35"/>
      <c r="H11" s="41"/>
      <c r="I11" s="54" t="str">
        <f t="shared" si="0"/>
        <v>Objetivo Aceptado</v>
      </c>
      <c r="J11" s="47"/>
      <c r="K11" s="47"/>
    </row>
    <row r="12" spans="2:11" ht="18">
      <c r="B12" s="73">
        <f>DEPENDENCIA!D10</f>
        <v>0</v>
      </c>
      <c r="C12" s="71"/>
      <c r="D12" s="41"/>
      <c r="E12" s="36"/>
      <c r="F12" s="41"/>
      <c r="G12" s="35"/>
      <c r="H12" s="41"/>
      <c r="I12" s="54" t="str">
        <f t="shared" si="0"/>
        <v>Objetivo Aceptado</v>
      </c>
      <c r="J12" s="47"/>
      <c r="K12" s="47"/>
    </row>
    <row r="13" spans="2:11" ht="18">
      <c r="B13" s="73">
        <f>DEPENDENCIA!D11</f>
        <v>0</v>
      </c>
      <c r="C13" s="71"/>
      <c r="D13" s="41"/>
      <c r="E13" s="36"/>
      <c r="F13" s="41"/>
      <c r="G13" s="35"/>
      <c r="H13" s="41"/>
      <c r="I13" s="54" t="str">
        <f t="shared" si="0"/>
        <v>Objetivo Aceptado</v>
      </c>
      <c r="J13" s="47"/>
      <c r="K13" s="47"/>
    </row>
    <row r="14" spans="2:11" ht="18">
      <c r="B14" s="73">
        <f>DEPENDENCIA!D12</f>
        <v>0</v>
      </c>
      <c r="C14" s="71"/>
      <c r="D14" s="41"/>
      <c r="E14" s="36"/>
      <c r="F14" s="41"/>
      <c r="G14" s="35"/>
      <c r="H14" s="41"/>
      <c r="I14" s="54" t="str">
        <f t="shared" si="0"/>
        <v>Objetivo Aceptado</v>
      </c>
      <c r="J14" s="47"/>
      <c r="K14" s="47"/>
    </row>
    <row r="15" spans="2:11" ht="18">
      <c r="B15" s="73">
        <f>DEPENDENCIA!D13</f>
        <v>0</v>
      </c>
      <c r="C15" s="71"/>
      <c r="D15" s="41"/>
      <c r="E15" s="36"/>
      <c r="F15" s="41"/>
      <c r="G15" s="35"/>
      <c r="H15" s="41"/>
      <c r="I15" s="54" t="str">
        <f t="shared" si="0"/>
        <v>Objetivo Aceptado</v>
      </c>
      <c r="J15" s="47"/>
      <c r="K15" s="47"/>
    </row>
    <row r="16" spans="2:11" ht="18">
      <c r="B16" s="73">
        <f>DEPENDENCIA!D14</f>
        <v>0</v>
      </c>
      <c r="C16" s="71"/>
      <c r="D16" s="41"/>
      <c r="E16" s="36"/>
      <c r="F16" s="41"/>
      <c r="G16" s="35"/>
      <c r="H16" s="41"/>
      <c r="I16" s="54" t="str">
        <f t="shared" si="0"/>
        <v>Objetivo Aceptado</v>
      </c>
      <c r="J16" s="47"/>
      <c r="K16" s="47"/>
    </row>
    <row r="17" spans="2:11" ht="18">
      <c r="B17" s="73">
        <f>DEPENDENCIA!D15</f>
        <v>0</v>
      </c>
      <c r="C17" s="71"/>
      <c r="D17" s="41"/>
      <c r="E17" s="36"/>
      <c r="F17" s="41"/>
      <c r="G17" s="35"/>
      <c r="H17" s="41"/>
      <c r="I17" s="54" t="str">
        <f t="shared" si="0"/>
        <v>Objetivo Aceptado</v>
      </c>
      <c r="J17" s="47"/>
      <c r="K17" s="47"/>
    </row>
    <row r="18" spans="2:11" ht="18">
      <c r="B18" s="73">
        <f>DEPENDENCIA!D16</f>
        <v>0</v>
      </c>
      <c r="C18" s="71"/>
      <c r="D18" s="41"/>
      <c r="E18" s="36"/>
      <c r="F18" s="41"/>
      <c r="G18" s="35"/>
      <c r="H18" s="41"/>
      <c r="I18" s="54" t="str">
        <f t="shared" si="0"/>
        <v>Objetivo Aceptado</v>
      </c>
      <c r="J18" s="47"/>
      <c r="K18" s="47"/>
    </row>
    <row r="19" spans="2:11" ht="18">
      <c r="B19" s="73">
        <f>DEPENDENCIA!D17</f>
        <v>0</v>
      </c>
      <c r="C19" s="71"/>
      <c r="D19" s="41"/>
      <c r="E19" s="36"/>
      <c r="F19" s="41"/>
      <c r="G19" s="35"/>
      <c r="H19" s="41"/>
      <c r="I19" s="54" t="str">
        <f t="shared" si="0"/>
        <v>Objetivo Aceptado</v>
      </c>
      <c r="J19" s="47"/>
      <c r="K19" s="47"/>
    </row>
    <row r="20" spans="2:11" ht="18">
      <c r="B20" s="73">
        <f>DEPENDENCIA!D18</f>
        <v>0</v>
      </c>
      <c r="C20" s="71"/>
      <c r="D20" s="41"/>
      <c r="E20" s="36"/>
      <c r="F20" s="41"/>
      <c r="G20" s="35"/>
      <c r="H20" s="41"/>
      <c r="I20" s="54" t="str">
        <f t="shared" si="0"/>
        <v>Objetivo Aceptado</v>
      </c>
      <c r="J20" s="47"/>
      <c r="K20" s="47"/>
    </row>
    <row r="21" spans="2:11" ht="18">
      <c r="B21" s="73">
        <f>DEPENDENCIA!D19</f>
        <v>0</v>
      </c>
      <c r="C21" s="71"/>
      <c r="D21" s="41"/>
      <c r="E21" s="36"/>
      <c r="F21" s="41"/>
      <c r="G21" s="35"/>
      <c r="H21" s="41"/>
      <c r="I21" s="54" t="str">
        <f t="shared" si="0"/>
        <v>Objetivo Aceptado</v>
      </c>
      <c r="J21" s="47"/>
      <c r="K21" s="47"/>
    </row>
    <row r="22" spans="2:11" ht="18">
      <c r="B22" s="73">
        <f>DEPENDENCIA!D20</f>
        <v>0</v>
      </c>
      <c r="C22" s="71"/>
      <c r="D22" s="41"/>
      <c r="E22" s="36"/>
      <c r="F22" s="41"/>
      <c r="G22" s="35"/>
      <c r="H22" s="41"/>
      <c r="I22" s="54" t="str">
        <f t="shared" si="0"/>
        <v>Objetivo Aceptado</v>
      </c>
      <c r="J22" s="47"/>
      <c r="K22" s="47"/>
    </row>
    <row r="23" spans="2:11" ht="18">
      <c r="B23" s="73">
        <f>DEPENDENCIA!D23</f>
        <v>0</v>
      </c>
      <c r="C23" s="71"/>
      <c r="D23" s="41"/>
      <c r="E23" s="36"/>
      <c r="F23" s="41"/>
      <c r="G23" s="35"/>
      <c r="H23" s="41"/>
      <c r="I23" s="54" t="str">
        <f t="shared" si="0"/>
        <v>Objetivo Aceptado</v>
      </c>
      <c r="J23" s="47"/>
      <c r="K23" s="47"/>
    </row>
    <row r="24" spans="2:11" ht="18.600000000000001" thickBot="1">
      <c r="B24" s="94">
        <f>DEPENDENCIA!D24</f>
        <v>0</v>
      </c>
      <c r="C24" s="72"/>
      <c r="D24" s="42"/>
      <c r="E24" s="39"/>
      <c r="F24" s="42"/>
      <c r="G24" s="38"/>
      <c r="H24" s="42"/>
      <c r="I24" s="55" t="str">
        <f t="shared" si="0"/>
        <v>Objetivo Aceptado</v>
      </c>
      <c r="J24" s="48"/>
      <c r="K24" s="48"/>
    </row>
    <row r="27" spans="2:11">
      <c r="C27" s="111"/>
      <c r="D27" s="111"/>
      <c r="E27" s="83"/>
      <c r="F27" s="83"/>
      <c r="G27" s="3"/>
    </row>
    <row r="28" spans="2:11">
      <c r="C28" s="83"/>
      <c r="D28" s="83"/>
      <c r="E28" s="83"/>
      <c r="F28" s="83"/>
      <c r="G28" s="4"/>
    </row>
    <row r="29" spans="2:11">
      <c r="C29" s="83"/>
      <c r="D29" s="83"/>
      <c r="E29" s="83"/>
      <c r="F29" s="83"/>
      <c r="G29" s="4"/>
    </row>
    <row r="30" spans="2:11">
      <c r="C30" s="111"/>
      <c r="D30" s="111"/>
      <c r="E30" s="83"/>
      <c r="F30" s="83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4"/>
  <sheetViews>
    <sheetView showGridLines="0" topLeftCell="A4" zoomScale="130" zoomScaleNormal="130" workbookViewId="0">
      <pane xSplit="2" ySplit="6" topLeftCell="C15" activePane="bottomRight" state="frozen"/>
      <selection pane="bottomRight" activeCell="K16" sqref="K16"/>
      <selection pane="bottomLeft" activeCell="A8" sqref="A8"/>
      <selection pane="topRight" activeCell="C4" sqref="C4"/>
    </sheetView>
  </sheetViews>
  <sheetFormatPr defaultColWidth="9.140625" defaultRowHeight="14.4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>
      <c r="B2" s="29" t="s">
        <v>34</v>
      </c>
    </row>
    <row r="3" spans="2:15">
      <c r="B3" s="29"/>
    </row>
    <row r="4" spans="2:15">
      <c r="B4" s="29"/>
    </row>
    <row r="5" spans="2:15" ht="18">
      <c r="B5" s="117" t="s">
        <v>34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2: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16.5" customHeight="1" thickBot="1">
      <c r="B7" s="118" t="s">
        <v>35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2:15" ht="69.75" customHeight="1" thickBot="1">
      <c r="B8" s="112" t="s">
        <v>36</v>
      </c>
      <c r="C8" s="122" t="s">
        <v>37</v>
      </c>
      <c r="D8" s="123"/>
      <c r="E8" s="122" t="s">
        <v>38</v>
      </c>
      <c r="F8" s="123"/>
      <c r="G8" s="122" t="s">
        <v>39</v>
      </c>
      <c r="H8" s="123"/>
      <c r="I8" s="115" t="s">
        <v>40</v>
      </c>
      <c r="J8" s="116"/>
      <c r="K8" s="115" t="s">
        <v>41</v>
      </c>
      <c r="L8" s="116"/>
      <c r="M8" s="112" t="s">
        <v>29</v>
      </c>
      <c r="N8" s="112" t="s">
        <v>42</v>
      </c>
      <c r="O8" s="112" t="s">
        <v>43</v>
      </c>
    </row>
    <row r="9" spans="2:15" ht="15" thickBot="1">
      <c r="B9" s="113"/>
      <c r="C9" s="1" t="s">
        <v>32</v>
      </c>
      <c r="D9" s="2" t="s">
        <v>33</v>
      </c>
      <c r="E9" s="1" t="s">
        <v>32</v>
      </c>
      <c r="F9" s="2" t="s">
        <v>33</v>
      </c>
      <c r="G9" s="1" t="s">
        <v>32</v>
      </c>
      <c r="H9" s="2" t="s">
        <v>33</v>
      </c>
      <c r="I9" s="1" t="s">
        <v>32</v>
      </c>
      <c r="J9" s="1" t="s">
        <v>33</v>
      </c>
      <c r="K9" s="1" t="s">
        <v>32</v>
      </c>
      <c r="L9" s="2" t="s">
        <v>33</v>
      </c>
      <c r="M9" s="114"/>
      <c r="N9" s="114"/>
      <c r="O9" s="114"/>
    </row>
    <row r="10" spans="2:15" ht="18">
      <c r="B10" s="44">
        <f>DEPENDENCIA!F5</f>
        <v>0</v>
      </c>
      <c r="C10" s="70"/>
      <c r="D10" s="40"/>
      <c r="E10" s="31"/>
      <c r="F10" s="40"/>
      <c r="G10" s="31"/>
      <c r="H10" s="40"/>
      <c r="I10" s="31"/>
      <c r="J10" s="40"/>
      <c r="K10" s="31"/>
      <c r="L10" s="40"/>
      <c r="M10" s="51" t="str">
        <f t="shared" ref="M10:M28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46"/>
      <c r="O10" s="46"/>
    </row>
    <row r="11" spans="2:15" ht="18">
      <c r="B11" s="45">
        <f>DEPENDENCIA!F6</f>
        <v>0</v>
      </c>
      <c r="C11" s="71"/>
      <c r="D11" s="41"/>
      <c r="E11" s="34"/>
      <c r="F11" s="41"/>
      <c r="G11" s="34"/>
      <c r="H11" s="41"/>
      <c r="I11" s="34"/>
      <c r="J11" s="41"/>
      <c r="K11" s="34"/>
      <c r="L11" s="41"/>
      <c r="M11" s="52" t="str">
        <f t="shared" si="0"/>
        <v>Se acepta la meta</v>
      </c>
      <c r="N11" s="49"/>
      <c r="O11" s="49"/>
    </row>
    <row r="12" spans="2:15" ht="18">
      <c r="B12" s="45">
        <f>DEPENDENCIA!F7</f>
        <v>0</v>
      </c>
      <c r="C12" s="71"/>
      <c r="D12" s="41"/>
      <c r="E12" s="34"/>
      <c r="F12" s="41"/>
      <c r="G12" s="34"/>
      <c r="H12" s="41"/>
      <c r="I12" s="34"/>
      <c r="J12" s="41"/>
      <c r="K12" s="34"/>
      <c r="L12" s="41"/>
      <c r="M12" s="52" t="str">
        <f t="shared" si="0"/>
        <v>Se acepta la meta</v>
      </c>
      <c r="N12" s="49"/>
      <c r="O12" s="49"/>
    </row>
    <row r="13" spans="2:15" ht="18">
      <c r="B13" s="45">
        <f>DEPENDENCIA!F8</f>
        <v>0</v>
      </c>
      <c r="C13" s="71"/>
      <c r="D13" s="41"/>
      <c r="E13" s="34"/>
      <c r="F13" s="41"/>
      <c r="G13" s="34"/>
      <c r="H13" s="41"/>
      <c r="I13" s="34"/>
      <c r="J13" s="41"/>
      <c r="K13" s="34"/>
      <c r="L13" s="41"/>
      <c r="M13" s="52" t="str">
        <f t="shared" si="0"/>
        <v>Se acepta la meta</v>
      </c>
      <c r="N13" s="49"/>
      <c r="O13" s="49"/>
    </row>
    <row r="14" spans="2:15" ht="18">
      <c r="B14" s="45">
        <f>DEPENDENCIA!F9</f>
        <v>0</v>
      </c>
      <c r="C14" s="71"/>
      <c r="D14" s="41"/>
      <c r="E14" s="34"/>
      <c r="F14" s="41"/>
      <c r="G14" s="34"/>
      <c r="H14" s="41"/>
      <c r="I14" s="34"/>
      <c r="J14" s="41"/>
      <c r="K14" s="34"/>
      <c r="L14" s="41"/>
      <c r="M14" s="52" t="str">
        <f t="shared" si="0"/>
        <v>Se acepta la meta</v>
      </c>
      <c r="N14" s="49"/>
      <c r="O14" s="49"/>
    </row>
    <row r="15" spans="2:15" ht="18">
      <c r="B15" s="45">
        <f>DEPENDENCIA!F10</f>
        <v>0</v>
      </c>
      <c r="C15" s="71"/>
      <c r="D15" s="41"/>
      <c r="E15" s="34"/>
      <c r="F15" s="41"/>
      <c r="G15" s="34"/>
      <c r="H15" s="41"/>
      <c r="I15" s="34"/>
      <c r="J15" s="41"/>
      <c r="K15" s="34"/>
      <c r="L15" s="41"/>
      <c r="M15" s="52" t="str">
        <f t="shared" si="0"/>
        <v>Se acepta la meta</v>
      </c>
      <c r="N15" s="49"/>
      <c r="O15" s="49"/>
    </row>
    <row r="16" spans="2:15" ht="18">
      <c r="B16" s="45">
        <f>DEPENDENCIA!F11</f>
        <v>0</v>
      </c>
      <c r="C16" s="71"/>
      <c r="D16" s="41"/>
      <c r="E16" s="34"/>
      <c r="F16" s="41"/>
      <c r="G16" s="34"/>
      <c r="H16" s="41"/>
      <c r="I16" s="34"/>
      <c r="J16" s="41"/>
      <c r="K16" s="34"/>
      <c r="L16" s="41"/>
      <c r="M16" s="52" t="str">
        <f t="shared" si="0"/>
        <v>Se acepta la meta</v>
      </c>
      <c r="N16" s="49"/>
      <c r="O16" s="49"/>
    </row>
    <row r="17" spans="2:15" ht="18">
      <c r="B17" s="45">
        <f>DEPENDENCIA!F12</f>
        <v>0</v>
      </c>
      <c r="C17" s="71"/>
      <c r="D17" s="41"/>
      <c r="E17" s="34"/>
      <c r="F17" s="41"/>
      <c r="G17" s="34"/>
      <c r="H17" s="41"/>
      <c r="I17" s="34"/>
      <c r="J17" s="41"/>
      <c r="K17" s="34"/>
      <c r="L17" s="41"/>
      <c r="M17" s="52" t="str">
        <f t="shared" si="0"/>
        <v>Se acepta la meta</v>
      </c>
      <c r="N17" s="49"/>
      <c r="O17" s="49"/>
    </row>
    <row r="18" spans="2:15" ht="18">
      <c r="B18" s="45">
        <f>DEPENDENCIA!F13</f>
        <v>0</v>
      </c>
      <c r="C18" s="71"/>
      <c r="D18" s="41"/>
      <c r="E18" s="34"/>
      <c r="F18" s="41"/>
      <c r="G18" s="34"/>
      <c r="H18" s="41"/>
      <c r="I18" s="34"/>
      <c r="J18" s="41"/>
      <c r="K18" s="34"/>
      <c r="L18" s="41"/>
      <c r="M18" s="52" t="str">
        <f t="shared" si="0"/>
        <v>Se acepta la meta</v>
      </c>
      <c r="N18" s="49"/>
      <c r="O18" s="49"/>
    </row>
    <row r="19" spans="2:15" ht="18">
      <c r="B19" s="45">
        <f>DEPENDENCIA!F14</f>
        <v>0</v>
      </c>
      <c r="C19" s="71"/>
      <c r="D19" s="41"/>
      <c r="E19" s="34"/>
      <c r="F19" s="41"/>
      <c r="G19" s="34"/>
      <c r="H19" s="41"/>
      <c r="I19" s="34"/>
      <c r="J19" s="41"/>
      <c r="K19" s="34"/>
      <c r="L19" s="41"/>
      <c r="M19" s="52" t="str">
        <f t="shared" si="0"/>
        <v>Se acepta la meta</v>
      </c>
      <c r="N19" s="49"/>
      <c r="O19" s="49"/>
    </row>
    <row r="20" spans="2:15" ht="18">
      <c r="B20" s="45">
        <f>DEPENDENCIA!F15</f>
        <v>0</v>
      </c>
      <c r="C20" s="71"/>
      <c r="D20" s="41"/>
      <c r="E20" s="34"/>
      <c r="F20" s="41"/>
      <c r="G20" s="34"/>
      <c r="H20" s="41"/>
      <c r="I20" s="34"/>
      <c r="J20" s="41"/>
      <c r="K20" s="34"/>
      <c r="L20" s="41"/>
      <c r="M20" s="52" t="str">
        <f t="shared" si="0"/>
        <v>Se acepta la meta</v>
      </c>
      <c r="N20" s="49"/>
      <c r="O20" s="49"/>
    </row>
    <row r="21" spans="2:15" ht="18">
      <c r="B21" s="45">
        <f>DEPENDENCIA!F16</f>
        <v>0</v>
      </c>
      <c r="C21" s="71"/>
      <c r="D21" s="41"/>
      <c r="E21" s="34"/>
      <c r="F21" s="41"/>
      <c r="G21" s="34"/>
      <c r="H21" s="41"/>
      <c r="I21" s="34"/>
      <c r="J21" s="41"/>
      <c r="K21" s="34"/>
      <c r="L21" s="41"/>
      <c r="M21" s="52" t="str">
        <f t="shared" si="0"/>
        <v>Se acepta la meta</v>
      </c>
      <c r="N21" s="49"/>
      <c r="O21" s="49"/>
    </row>
    <row r="22" spans="2:15" ht="18">
      <c r="B22" s="45">
        <f>DEPENDENCIA!F17</f>
        <v>0</v>
      </c>
      <c r="C22" s="71"/>
      <c r="D22" s="41"/>
      <c r="E22" s="34"/>
      <c r="F22" s="41"/>
      <c r="G22" s="34"/>
      <c r="H22" s="41"/>
      <c r="I22" s="34"/>
      <c r="J22" s="41"/>
      <c r="K22" s="34"/>
      <c r="L22" s="41"/>
      <c r="M22" s="52" t="str">
        <f t="shared" si="0"/>
        <v>Se acepta la meta</v>
      </c>
      <c r="N22" s="49"/>
      <c r="O22" s="49"/>
    </row>
    <row r="23" spans="2:15" ht="18">
      <c r="B23" s="45">
        <f>DEPENDENCIA!F18</f>
        <v>0</v>
      </c>
      <c r="C23" s="71"/>
      <c r="D23" s="41"/>
      <c r="E23" s="34"/>
      <c r="F23" s="41"/>
      <c r="G23" s="34"/>
      <c r="H23" s="41"/>
      <c r="I23" s="34"/>
      <c r="J23" s="41"/>
      <c r="K23" s="34"/>
      <c r="L23" s="41"/>
      <c r="M23" s="52" t="str">
        <f t="shared" si="0"/>
        <v>Se acepta la meta</v>
      </c>
      <c r="N23" s="49"/>
      <c r="O23" s="49"/>
    </row>
    <row r="24" spans="2:15" ht="18">
      <c r="B24" s="45">
        <f>DEPENDENCIA!F19</f>
        <v>0</v>
      </c>
      <c r="C24" s="71"/>
      <c r="D24" s="41"/>
      <c r="E24" s="34"/>
      <c r="F24" s="41"/>
      <c r="G24" s="34"/>
      <c r="H24" s="41"/>
      <c r="I24" s="34"/>
      <c r="J24" s="41"/>
      <c r="K24" s="34"/>
      <c r="L24" s="41"/>
      <c r="M24" s="52" t="str">
        <f t="shared" si="0"/>
        <v>Se acepta la meta</v>
      </c>
      <c r="N24" s="49"/>
      <c r="O24" s="49"/>
    </row>
    <row r="25" spans="2:15" ht="18">
      <c r="B25" s="45">
        <f>DEPENDENCIA!F20</f>
        <v>0</v>
      </c>
      <c r="C25" s="71"/>
      <c r="D25" s="41"/>
      <c r="E25" s="34"/>
      <c r="F25" s="41"/>
      <c r="G25" s="34"/>
      <c r="H25" s="41"/>
      <c r="I25" s="34"/>
      <c r="J25" s="41"/>
      <c r="K25" s="34"/>
      <c r="L25" s="41"/>
      <c r="M25" s="52" t="str">
        <f t="shared" si="0"/>
        <v>Se acepta la meta</v>
      </c>
      <c r="N25" s="49"/>
      <c r="O25" s="49"/>
    </row>
    <row r="26" spans="2:15" ht="18">
      <c r="B26" s="45">
        <f>DEPENDENCIA!F23</f>
        <v>0</v>
      </c>
      <c r="C26" s="71"/>
      <c r="D26" s="41"/>
      <c r="E26" s="34"/>
      <c r="F26" s="41"/>
      <c r="G26" s="34"/>
      <c r="H26" s="41"/>
      <c r="I26" s="34"/>
      <c r="J26" s="41"/>
      <c r="K26" s="34"/>
      <c r="L26" s="41"/>
      <c r="M26" s="52" t="str">
        <f>IF(D26="X","Indicar un producto o servicio",IF(F26="X","Establecer el resultado que se quiere alcarzar",IF(H26="X","Si no tiene los recursos necesarios, se recomienda eliminar la meta",IF(J26="X","Si no se cumple en un año o menos, se recomienda eliminar la meta",IF(L26="X","Indicar un numero para cuantificar la meta","Se acepta la meta")))))</f>
        <v>Se acepta la meta</v>
      </c>
      <c r="N26" s="49"/>
      <c r="O26" s="49"/>
    </row>
    <row r="27" spans="2:15" ht="18">
      <c r="B27" s="45">
        <f>DEPENDENCIA!F24</f>
        <v>0</v>
      </c>
      <c r="C27" s="95"/>
      <c r="D27" s="96"/>
      <c r="E27" s="97"/>
      <c r="F27" s="96"/>
      <c r="G27" s="97"/>
      <c r="H27" s="96"/>
      <c r="I27" s="97"/>
      <c r="J27" s="96"/>
      <c r="K27" s="97"/>
      <c r="L27" s="96"/>
      <c r="M27" s="52" t="str">
        <f>IF(D27="X","Indicar un producto o servicio",IF(F27="X","Establecer el resultado que se quiere alcarzar",IF(H27="X","Si no tiene los recursos necesarios, se recomienda eliminar la meta",IF(J27="X","Si no se cumple en un año o menos, se recomienda eliminar la meta",IF(L27="X","Indicar un numero para cuantificar la meta","Se acepta la meta")))))</f>
        <v>Se acepta la meta</v>
      </c>
      <c r="N27" s="98"/>
      <c r="O27" s="98"/>
    </row>
    <row r="28" spans="2:15" ht="18.600000000000001" thickBot="1">
      <c r="B28" s="45">
        <f>DEPENDENCIA!F25</f>
        <v>0</v>
      </c>
      <c r="C28" s="72"/>
      <c r="D28" s="42"/>
      <c r="E28" s="37"/>
      <c r="F28" s="42"/>
      <c r="G28" s="37"/>
      <c r="H28" s="42"/>
      <c r="I28" s="37"/>
      <c r="J28" s="42"/>
      <c r="K28" s="37"/>
      <c r="L28" s="42"/>
      <c r="M28" s="53" t="str">
        <f t="shared" si="0"/>
        <v>Se acepta la meta</v>
      </c>
      <c r="N28" s="50"/>
      <c r="O28" s="50"/>
    </row>
    <row r="31" spans="2:15">
      <c r="D31" s="121"/>
      <c r="E31" s="121"/>
      <c r="F31" s="111"/>
      <c r="G31" s="111"/>
      <c r="H31" s="111"/>
      <c r="I31" s="83"/>
      <c r="J31" s="83"/>
      <c r="K31" s="3"/>
    </row>
    <row r="32" spans="2:15">
      <c r="D32" s="84"/>
      <c r="E32" s="84"/>
      <c r="F32" s="83"/>
      <c r="G32" s="83"/>
      <c r="H32" s="83"/>
      <c r="I32" s="83"/>
      <c r="J32" s="83"/>
      <c r="K32" s="3"/>
    </row>
    <row r="33" spans="4:11">
      <c r="D33" s="84"/>
      <c r="E33" s="84"/>
      <c r="F33" s="83"/>
      <c r="G33" s="83"/>
      <c r="H33" s="83"/>
      <c r="I33" s="83"/>
      <c r="J33" s="83"/>
      <c r="K33" s="4"/>
    </row>
    <row r="34" spans="4:11">
      <c r="D34" s="121"/>
      <c r="E34" s="121"/>
      <c r="F34" s="111"/>
      <c r="G34" s="111"/>
      <c r="H34" s="111"/>
      <c r="I34" s="83"/>
      <c r="J34" s="83"/>
      <c r="K34" s="4"/>
    </row>
  </sheetData>
  <protectedRanges>
    <protectedRange password="DEAF" sqref="B10:B28" name="Rango1_18" securityDescriptor="O:WDG:WDD:(A;;CC;;;S-1-5-21-110241475-884811827-1847928074-10361)"/>
  </protectedRanges>
  <mergeCells count="13">
    <mergeCell ref="B7:O7"/>
    <mergeCell ref="B5:O5"/>
    <mergeCell ref="D34:H34"/>
    <mergeCell ref="B8:B9"/>
    <mergeCell ref="E8:F8"/>
    <mergeCell ref="G8:H8"/>
    <mergeCell ref="K8:L8"/>
    <mergeCell ref="I8:J8"/>
    <mergeCell ref="C8:D8"/>
    <mergeCell ref="O8:O9"/>
    <mergeCell ref="N8:N9"/>
    <mergeCell ref="D31:H31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topLeftCell="C1" workbookViewId="0">
      <selection activeCell="F18" sqref="F18"/>
    </sheetView>
  </sheetViews>
  <sheetFormatPr defaultColWidth="11.42578125" defaultRowHeight="14.4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>
      <c r="A2" s="56" t="s">
        <v>44</v>
      </c>
      <c r="B2" s="61" t="s">
        <v>45</v>
      </c>
      <c r="C2" s="61" t="s">
        <v>46</v>
      </c>
      <c r="D2" s="61" t="s">
        <v>47</v>
      </c>
      <c r="E2" s="61" t="s">
        <v>48</v>
      </c>
      <c r="F2" s="61" t="s">
        <v>49</v>
      </c>
      <c r="G2" s="61" t="s">
        <v>50</v>
      </c>
      <c r="H2" s="61" t="s">
        <v>51</v>
      </c>
      <c r="I2" s="61" t="s">
        <v>52</v>
      </c>
      <c r="J2" s="61" t="s">
        <v>53</v>
      </c>
      <c r="K2" s="60"/>
    </row>
    <row r="3" spans="1:11">
      <c r="A3" s="58" t="s">
        <v>1</v>
      </c>
      <c r="B3" s="59" t="s">
        <v>54</v>
      </c>
      <c r="C3" s="62" t="s">
        <v>55</v>
      </c>
      <c r="D3" s="62" t="s">
        <v>56</v>
      </c>
      <c r="E3" s="62" t="s">
        <v>57</v>
      </c>
      <c r="F3" s="62" t="s">
        <v>58</v>
      </c>
      <c r="G3" s="62" t="s">
        <v>59</v>
      </c>
      <c r="H3" s="62" t="s">
        <v>60</v>
      </c>
      <c r="I3" s="62" t="s">
        <v>61</v>
      </c>
      <c r="J3" s="62" t="s">
        <v>62</v>
      </c>
    </row>
    <row r="4" spans="1:11">
      <c r="A4" s="58" t="s">
        <v>63</v>
      </c>
      <c r="B4" s="59" t="s">
        <v>64</v>
      </c>
      <c r="C4" s="62" t="s">
        <v>65</v>
      </c>
      <c r="D4" s="62" t="s">
        <v>66</v>
      </c>
      <c r="E4" s="62" t="s">
        <v>67</v>
      </c>
      <c r="F4" s="62" t="s">
        <v>68</v>
      </c>
      <c r="G4" s="62" t="s">
        <v>69</v>
      </c>
      <c r="H4" s="62" t="s">
        <v>70</v>
      </c>
      <c r="I4" s="62"/>
      <c r="J4" s="62"/>
    </row>
    <row r="5" spans="1:11">
      <c r="A5" s="58" t="s">
        <v>71</v>
      </c>
      <c r="B5" s="59" t="s">
        <v>72</v>
      </c>
      <c r="C5" s="62" t="s">
        <v>73</v>
      </c>
      <c r="D5" s="62" t="s">
        <v>74</v>
      </c>
      <c r="E5" s="62" t="s">
        <v>75</v>
      </c>
      <c r="F5" s="62" t="s">
        <v>76</v>
      </c>
      <c r="G5" s="62" t="s">
        <v>77</v>
      </c>
      <c r="H5" s="62" t="s">
        <v>78</v>
      </c>
      <c r="I5" s="62"/>
      <c r="J5" s="62"/>
    </row>
    <row r="6" spans="1:11">
      <c r="A6" s="58" t="s">
        <v>79</v>
      </c>
      <c r="B6" s="59" t="s">
        <v>80</v>
      </c>
      <c r="C6" s="62" t="s">
        <v>81</v>
      </c>
      <c r="D6" s="62" t="s">
        <v>82</v>
      </c>
      <c r="E6" s="62" t="s">
        <v>83</v>
      </c>
      <c r="F6" s="62" t="s">
        <v>84</v>
      </c>
      <c r="G6" s="62" t="s">
        <v>85</v>
      </c>
      <c r="H6" s="62" t="s">
        <v>86</v>
      </c>
      <c r="I6" s="62"/>
      <c r="J6" s="62"/>
    </row>
    <row r="7" spans="1:11">
      <c r="A7" s="63" t="s">
        <v>87</v>
      </c>
      <c r="B7" s="59" t="s">
        <v>88</v>
      </c>
      <c r="C7" s="62" t="s">
        <v>89</v>
      </c>
      <c r="D7" s="62" t="s">
        <v>90</v>
      </c>
      <c r="E7" s="62" t="s">
        <v>91</v>
      </c>
      <c r="F7" s="62" t="s">
        <v>92</v>
      </c>
      <c r="G7" s="62" t="s">
        <v>93</v>
      </c>
      <c r="H7" s="62" t="s">
        <v>94</v>
      </c>
      <c r="I7" s="62"/>
      <c r="J7" s="62"/>
    </row>
    <row r="8" spans="1:11">
      <c r="A8" s="63" t="s">
        <v>95</v>
      </c>
      <c r="B8" s="59" t="s">
        <v>96</v>
      </c>
      <c r="C8" s="62" t="s">
        <v>97</v>
      </c>
      <c r="D8" s="62" t="s">
        <v>98</v>
      </c>
      <c r="E8" s="62" t="s">
        <v>99</v>
      </c>
      <c r="F8" s="62" t="s">
        <v>100</v>
      </c>
      <c r="G8" s="62" t="s">
        <v>101</v>
      </c>
    </row>
    <row r="9" spans="1:11">
      <c r="A9" s="63" t="s">
        <v>102</v>
      </c>
      <c r="B9" s="59" t="s">
        <v>103</v>
      </c>
      <c r="C9" s="62" t="s">
        <v>104</v>
      </c>
      <c r="D9" s="62" t="s">
        <v>105</v>
      </c>
      <c r="E9" s="62" t="s">
        <v>106</v>
      </c>
      <c r="F9" s="62" t="s">
        <v>107</v>
      </c>
      <c r="G9" s="62" t="s">
        <v>108</v>
      </c>
    </row>
    <row r="10" spans="1:11">
      <c r="A10" s="63" t="s">
        <v>109</v>
      </c>
      <c r="B10" s="59" t="s">
        <v>110</v>
      </c>
      <c r="C10" s="62" t="s">
        <v>111</v>
      </c>
      <c r="D10" s="62" t="s">
        <v>112</v>
      </c>
      <c r="E10" s="62" t="s">
        <v>113</v>
      </c>
      <c r="F10" s="62" t="s">
        <v>114</v>
      </c>
      <c r="G10" s="62" t="s">
        <v>115</v>
      </c>
    </row>
    <row r="11" spans="1:11" ht="13.5" customHeight="1">
      <c r="A11" s="63" t="s">
        <v>116</v>
      </c>
      <c r="B11" s="59" t="s">
        <v>117</v>
      </c>
      <c r="C11" s="62" t="s">
        <v>118</v>
      </c>
      <c r="D11" s="62" t="s">
        <v>119</v>
      </c>
      <c r="E11" s="62" t="s">
        <v>120</v>
      </c>
      <c r="F11" s="62" t="s">
        <v>121</v>
      </c>
      <c r="G11" s="62" t="s">
        <v>122</v>
      </c>
    </row>
    <row r="12" spans="1:11">
      <c r="B12" s="59" t="s">
        <v>123</v>
      </c>
      <c r="C12" s="62" t="s">
        <v>124</v>
      </c>
      <c r="D12" s="62" t="s">
        <v>125</v>
      </c>
      <c r="E12" s="62" t="s">
        <v>126</v>
      </c>
      <c r="F12" s="62"/>
      <c r="G12" s="62" t="s">
        <v>127</v>
      </c>
      <c r="H12" s="62"/>
      <c r="I12" s="62"/>
      <c r="J12" s="62"/>
    </row>
    <row r="13" spans="1:11">
      <c r="B13" s="59" t="s">
        <v>128</v>
      </c>
      <c r="C13" s="62" t="s">
        <v>129</v>
      </c>
      <c r="D13" s="62" t="s">
        <v>130</v>
      </c>
      <c r="E13" s="62" t="s">
        <v>131</v>
      </c>
      <c r="F13" s="62"/>
      <c r="G13" s="62" t="s">
        <v>132</v>
      </c>
      <c r="H13" s="62"/>
      <c r="I13" s="62"/>
      <c r="J13" s="62"/>
    </row>
    <row r="14" spans="1:11">
      <c r="B14" s="59" t="s">
        <v>133</v>
      </c>
      <c r="C14" s="62"/>
      <c r="D14" s="62" t="s">
        <v>134</v>
      </c>
      <c r="E14" s="62" t="s">
        <v>135</v>
      </c>
      <c r="F14" s="62"/>
      <c r="G14" s="62" t="s">
        <v>136</v>
      </c>
      <c r="H14" s="62"/>
      <c r="I14" s="62"/>
      <c r="J14" s="62"/>
    </row>
    <row r="15" spans="1:11">
      <c r="B15" s="59" t="s">
        <v>137</v>
      </c>
      <c r="D15" s="62" t="s">
        <v>138</v>
      </c>
      <c r="E15" s="62" t="s">
        <v>139</v>
      </c>
      <c r="F15" s="62"/>
      <c r="G15" s="62"/>
      <c r="H15" s="62"/>
      <c r="I15" s="62"/>
      <c r="J15" s="62"/>
    </row>
    <row r="16" spans="1:11">
      <c r="B16" s="59" t="s">
        <v>140</v>
      </c>
      <c r="C16" s="62"/>
      <c r="D16" s="62"/>
      <c r="E16" s="62" t="s">
        <v>141</v>
      </c>
      <c r="F16" s="62"/>
      <c r="G16" s="62"/>
      <c r="H16" s="62"/>
      <c r="I16" s="62"/>
      <c r="J16" s="62"/>
    </row>
    <row r="17" spans="2:10">
      <c r="B17" s="59" t="s">
        <v>142</v>
      </c>
      <c r="E17" s="62" t="s">
        <v>143</v>
      </c>
      <c r="F17" s="62"/>
      <c r="G17" s="62"/>
      <c r="H17" s="62"/>
      <c r="I17" s="62"/>
      <c r="J17" s="62"/>
    </row>
    <row r="18" spans="2:10">
      <c r="B18" s="59" t="s">
        <v>144</v>
      </c>
      <c r="E18" s="62" t="s">
        <v>145</v>
      </c>
      <c r="F18" s="62"/>
      <c r="G18" s="62"/>
      <c r="H18" s="62"/>
      <c r="I18" s="62"/>
      <c r="J18" s="62"/>
    </row>
    <row r="19" spans="2:10">
      <c r="B19" s="59" t="s">
        <v>146</v>
      </c>
      <c r="E19" s="62" t="s">
        <v>147</v>
      </c>
      <c r="F19" s="62"/>
      <c r="G19" s="62"/>
      <c r="H19" s="62"/>
      <c r="I19" s="62"/>
      <c r="J19" s="62"/>
    </row>
    <row r="20" spans="2:10">
      <c r="B20" s="59" t="s">
        <v>148</v>
      </c>
      <c r="E20" s="62" t="s">
        <v>149</v>
      </c>
      <c r="F20" s="62"/>
      <c r="G20" s="62"/>
      <c r="H20" s="62"/>
      <c r="I20" s="62"/>
      <c r="J20" s="62"/>
    </row>
    <row r="21" spans="2:10">
      <c r="B21" s="59" t="s">
        <v>150</v>
      </c>
      <c r="E21" s="62" t="s">
        <v>151</v>
      </c>
      <c r="F21" s="62"/>
      <c r="G21" s="62"/>
      <c r="H21" s="62"/>
      <c r="I21" s="62"/>
      <c r="J21" s="62"/>
    </row>
    <row r="22" spans="2:10">
      <c r="B22" s="59" t="s">
        <v>152</v>
      </c>
      <c r="E22" s="62" t="s">
        <v>153</v>
      </c>
      <c r="F22" s="62"/>
      <c r="G22" s="62"/>
      <c r="H22" s="62"/>
      <c r="I22" s="62"/>
      <c r="J22" s="62"/>
    </row>
    <row r="23" spans="2:10">
      <c r="E23" s="62" t="s">
        <v>154</v>
      </c>
      <c r="F23" s="62"/>
      <c r="G23" s="62"/>
      <c r="H23" s="62"/>
      <c r="I23" s="62"/>
      <c r="J23" s="62"/>
    </row>
    <row r="24" spans="2:10">
      <c r="E24" s="62" t="s">
        <v>155</v>
      </c>
      <c r="F24" s="62"/>
      <c r="G24" s="62"/>
      <c r="H24" s="62"/>
      <c r="I24" s="62"/>
      <c r="J24" s="62"/>
    </row>
    <row r="25" spans="2:10">
      <c r="E25" s="62" t="s">
        <v>156</v>
      </c>
      <c r="F25" s="62"/>
      <c r="G25" s="62"/>
      <c r="H25" s="62"/>
      <c r="I25" s="62"/>
      <c r="J25" s="62"/>
    </row>
    <row r="26" spans="2:10">
      <c r="E26" s="62" t="s">
        <v>157</v>
      </c>
      <c r="F26" s="62"/>
      <c r="G26" s="62"/>
      <c r="H26" s="62"/>
      <c r="I26" s="62"/>
      <c r="J26" s="62"/>
    </row>
    <row r="27" spans="2:10">
      <c r="E27" s="62" t="s">
        <v>158</v>
      </c>
      <c r="F27" s="62"/>
      <c r="G27" s="62"/>
      <c r="H27" s="62"/>
      <c r="I27" s="62"/>
      <c r="J27" s="62"/>
    </row>
    <row r="28" spans="2:10">
      <c r="E28" s="62" t="s">
        <v>159</v>
      </c>
      <c r="F28" s="62"/>
      <c r="G28" s="62"/>
      <c r="H28" s="62"/>
      <c r="I28" s="62"/>
      <c r="J28" s="62"/>
    </row>
    <row r="29" spans="2:10">
      <c r="E29" s="62" t="s">
        <v>160</v>
      </c>
      <c r="F29" s="62"/>
      <c r="G29" s="62"/>
      <c r="H29" s="62"/>
      <c r="I29" s="62"/>
      <c r="J29" s="62"/>
    </row>
    <row r="30" spans="2:10">
      <c r="E30" s="62" t="s">
        <v>161</v>
      </c>
      <c r="F30" s="62"/>
      <c r="G30" s="62"/>
      <c r="H30" s="62"/>
      <c r="I30" s="62"/>
      <c r="J30" s="62"/>
    </row>
    <row r="31" spans="2:10">
      <c r="E31" s="62" t="s">
        <v>162</v>
      </c>
      <c r="F31" s="62"/>
      <c r="G31" s="62"/>
      <c r="H31" s="62"/>
      <c r="I31" s="62"/>
      <c r="J31" s="62"/>
    </row>
    <row r="32" spans="2:10">
      <c r="E32" s="62" t="s">
        <v>163</v>
      </c>
      <c r="F32" s="62"/>
      <c r="G32" s="62"/>
      <c r="H32" s="62"/>
      <c r="I32" s="62"/>
      <c r="J32" s="62"/>
    </row>
    <row r="33" spans="5:11">
      <c r="E33" s="62" t="s">
        <v>164</v>
      </c>
      <c r="F33" s="62"/>
      <c r="G33" s="62"/>
      <c r="H33" s="62"/>
      <c r="I33" s="62"/>
      <c r="J33" s="62"/>
    </row>
    <row r="34" spans="5:11">
      <c r="E34" s="62" t="s">
        <v>165</v>
      </c>
      <c r="F34" s="62"/>
      <c r="G34" s="62"/>
      <c r="H34" s="62"/>
      <c r="I34" s="62"/>
      <c r="J34" s="62"/>
    </row>
    <row r="35" spans="5:11">
      <c r="E35" s="62" t="s">
        <v>166</v>
      </c>
      <c r="F35" s="62"/>
      <c r="G35" s="62"/>
      <c r="H35" s="62"/>
      <c r="I35" s="62"/>
      <c r="J35" s="62"/>
    </row>
    <row r="36" spans="5:11">
      <c r="E36" s="62" t="s">
        <v>167</v>
      </c>
      <c r="F36" s="62"/>
      <c r="G36" s="62"/>
      <c r="H36" s="62"/>
      <c r="I36" s="62"/>
      <c r="J36" s="62"/>
    </row>
    <row r="37" spans="5:11">
      <c r="E37" s="62" t="s">
        <v>168</v>
      </c>
      <c r="F37" s="62"/>
      <c r="G37" s="62"/>
      <c r="H37" s="62"/>
      <c r="I37" s="62"/>
      <c r="J37" s="62"/>
      <c r="K37" t="s">
        <v>169</v>
      </c>
    </row>
    <row r="38" spans="5:11">
      <c r="E38" s="62" t="s">
        <v>170</v>
      </c>
      <c r="F38" s="62"/>
      <c r="G38" s="62"/>
      <c r="H38" s="62"/>
      <c r="I38" s="62"/>
      <c r="J38" s="62"/>
    </row>
    <row r="39" spans="5:11">
      <c r="E39" s="62" t="s">
        <v>171</v>
      </c>
      <c r="F39" s="62"/>
      <c r="G39" s="62"/>
      <c r="H39" s="62"/>
      <c r="I39" s="62"/>
      <c r="J39" s="62"/>
    </row>
    <row r="40" spans="5:11">
      <c r="E40" s="62" t="s">
        <v>172</v>
      </c>
      <c r="F40" s="62"/>
      <c r="G40" s="62"/>
      <c r="H40" s="62"/>
      <c r="I40" s="62"/>
      <c r="J40" s="62"/>
    </row>
    <row r="41" spans="5:11">
      <c r="E41" s="62" t="s">
        <v>173</v>
      </c>
      <c r="F41" s="62"/>
      <c r="G41" s="62"/>
      <c r="H41" s="62"/>
      <c r="I41" s="62"/>
      <c r="J41" s="62"/>
    </row>
    <row r="42" spans="5:11">
      <c r="E42" s="62" t="s">
        <v>174</v>
      </c>
      <c r="F42" s="62"/>
      <c r="G42" s="62"/>
      <c r="H42" s="62"/>
      <c r="I42" s="62"/>
      <c r="J42" s="62"/>
    </row>
    <row r="43" spans="5:11">
      <c r="E43" s="62" t="s">
        <v>175</v>
      </c>
      <c r="F43" s="62"/>
      <c r="G43" s="62"/>
      <c r="H43" s="62"/>
      <c r="I43" s="62"/>
      <c r="J43" s="62"/>
    </row>
    <row r="44" spans="5:11">
      <c r="E44" s="62" t="s">
        <v>176</v>
      </c>
      <c r="F44" s="62"/>
      <c r="G44" s="62"/>
      <c r="H44" s="62"/>
      <c r="I44" s="62"/>
      <c r="J44" s="62"/>
    </row>
    <row r="45" spans="5:11">
      <c r="E45" s="62" t="s">
        <v>177</v>
      </c>
      <c r="F45" s="62"/>
      <c r="G45" s="62"/>
      <c r="H45" s="62"/>
      <c r="I45" s="62"/>
      <c r="J45" s="62"/>
    </row>
    <row r="46" spans="5:11">
      <c r="E46" s="62" t="s">
        <v>178</v>
      </c>
      <c r="F46" s="62"/>
      <c r="G46" s="62"/>
      <c r="H46" s="62"/>
      <c r="I46" s="62"/>
      <c r="J46" s="62"/>
    </row>
    <row r="47" spans="5:11">
      <c r="E47" s="62" t="s">
        <v>179</v>
      </c>
      <c r="F47" s="62"/>
      <c r="G47" s="62"/>
      <c r="H47" s="62"/>
      <c r="I47" s="62"/>
      <c r="J47" s="62"/>
    </row>
    <row r="48" spans="5:11">
      <c r="E48" s="62" t="s">
        <v>180</v>
      </c>
      <c r="F48" s="62"/>
      <c r="G48" s="62"/>
      <c r="H48" s="62"/>
      <c r="I48" s="62"/>
      <c r="J48" s="62"/>
    </row>
    <row r="49" spans="5:10">
      <c r="E49" s="62" t="s">
        <v>181</v>
      </c>
      <c r="F49" s="62"/>
      <c r="G49" s="62"/>
      <c r="H49" s="62"/>
      <c r="I49" s="62"/>
      <c r="J49" s="62"/>
    </row>
    <row r="50" spans="5:10">
      <c r="E50" s="62" t="s">
        <v>182</v>
      </c>
      <c r="F50" s="62"/>
      <c r="G50" s="62"/>
      <c r="H50" s="62"/>
      <c r="I50" s="62"/>
      <c r="J50" s="62"/>
    </row>
    <row r="51" spans="5:10">
      <c r="E51" s="62" t="s">
        <v>183</v>
      </c>
      <c r="F51" s="62"/>
      <c r="G51" s="62"/>
      <c r="H51" s="62"/>
      <c r="I51" s="62"/>
      <c r="J51" s="62"/>
    </row>
    <row r="52" spans="5:10">
      <c r="E52" s="62" t="s">
        <v>184</v>
      </c>
      <c r="F52" s="62"/>
      <c r="G52" s="62"/>
      <c r="H52" s="62"/>
      <c r="I52" s="62"/>
      <c r="J52" s="62"/>
    </row>
    <row r="53" spans="5:10">
      <c r="E53" s="62" t="s">
        <v>185</v>
      </c>
      <c r="F53" s="62"/>
      <c r="G53" s="62"/>
      <c r="H53" s="62"/>
      <c r="I53" s="62"/>
      <c r="J53" s="62"/>
    </row>
    <row r="54" spans="5:10">
      <c r="E54" s="62" t="s">
        <v>186</v>
      </c>
      <c r="F54" s="62"/>
      <c r="G54" s="62"/>
      <c r="H54" s="62"/>
      <c r="I54" s="62"/>
      <c r="J54" s="62"/>
    </row>
    <row r="55" spans="5:10">
      <c r="E55" s="62" t="s">
        <v>187</v>
      </c>
      <c r="F55" s="62"/>
      <c r="G55" s="62"/>
      <c r="H55" s="62"/>
      <c r="I55" s="62"/>
      <c r="J55" s="62"/>
    </row>
    <row r="56" spans="5:10">
      <c r="E56" s="62" t="s">
        <v>188</v>
      </c>
      <c r="F56" s="62"/>
      <c r="G56" s="62"/>
      <c r="H56" s="62"/>
      <c r="I56" s="62"/>
      <c r="J56" s="62"/>
    </row>
    <row r="57" spans="5:10">
      <c r="E57" s="62" t="s">
        <v>189</v>
      </c>
      <c r="F57" s="62"/>
      <c r="G57" s="62"/>
      <c r="H57" s="62"/>
      <c r="I57" s="62"/>
      <c r="J57" s="62"/>
    </row>
    <row r="58" spans="5:10">
      <c r="E58" s="62" t="s">
        <v>190</v>
      </c>
      <c r="F58" s="62"/>
      <c r="G58" s="62"/>
      <c r="H58" s="62"/>
      <c r="I58" s="62"/>
      <c r="J58" s="62"/>
    </row>
    <row r="59" spans="5:10">
      <c r="E59" s="62" t="s">
        <v>191</v>
      </c>
      <c r="F59" s="62"/>
      <c r="G59" s="62"/>
      <c r="H59" s="62"/>
      <c r="I59" s="62"/>
      <c r="J59" s="62"/>
    </row>
    <row r="60" spans="5:10">
      <c r="E60" s="62" t="s">
        <v>192</v>
      </c>
      <c r="F60" s="62"/>
      <c r="G60" s="62"/>
      <c r="H60" s="62"/>
      <c r="I60" s="62"/>
      <c r="J60" s="62"/>
    </row>
    <row r="61" spans="5:10">
      <c r="E61" s="62" t="s">
        <v>193</v>
      </c>
      <c r="F61" s="62"/>
      <c r="G61" s="62"/>
      <c r="H61" s="62"/>
      <c r="I61" s="62"/>
      <c r="J61" s="62"/>
    </row>
    <row r="62" spans="5:10">
      <c r="F62" s="62"/>
      <c r="G62" s="62"/>
      <c r="H62" s="62"/>
      <c r="I62" s="62"/>
      <c r="J62" s="62"/>
    </row>
    <row r="63" spans="5:10">
      <c r="F63" s="62"/>
      <c r="G63" s="62"/>
      <c r="H63" s="62"/>
      <c r="I63" s="62"/>
      <c r="J63" s="62"/>
    </row>
    <row r="64" spans="5:10">
      <c r="F64" s="62"/>
      <c r="G64" s="62"/>
      <c r="H64" s="62"/>
      <c r="I64" s="62"/>
      <c r="J64" s="62"/>
    </row>
    <row r="65" spans="5:10">
      <c r="E65" s="62"/>
      <c r="F65" s="62"/>
      <c r="G65" s="62"/>
      <c r="H65" s="62"/>
      <c r="I65" s="62"/>
      <c r="J65" s="62"/>
    </row>
    <row r="66" spans="5:10">
      <c r="F66" s="62"/>
      <c r="G66" s="62"/>
      <c r="H66" s="62"/>
      <c r="I66" s="62"/>
      <c r="J66" s="62"/>
    </row>
    <row r="67" spans="5:10">
      <c r="F67" s="62"/>
      <c r="G67" s="62"/>
      <c r="H67" s="62"/>
      <c r="I67" s="62"/>
      <c r="J67" s="62"/>
    </row>
    <row r="129" spans="4:10">
      <c r="D129" s="30"/>
      <c r="E129" s="30"/>
      <c r="F129" s="30"/>
      <c r="G129" s="30"/>
      <c r="H129" s="30"/>
      <c r="I129" s="30"/>
      <c r="J129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defaultColWidth="11.42578125" defaultRowHeight="14.45"/>
  <cols>
    <col min="1" max="1" width="42.7109375" customWidth="1"/>
    <col min="2" max="2" width="5.7109375" customWidth="1"/>
    <col min="3" max="3" width="53" customWidth="1"/>
  </cols>
  <sheetData>
    <row r="1" spans="1:3">
      <c r="A1" s="65" t="s">
        <v>44</v>
      </c>
      <c r="B1" s="64"/>
      <c r="C1" s="65" t="s">
        <v>194</v>
      </c>
    </row>
    <row r="2" spans="1:3" ht="55.15">
      <c r="A2" s="66" t="s">
        <v>45</v>
      </c>
      <c r="C2" s="57" t="s">
        <v>195</v>
      </c>
    </row>
    <row r="3" spans="1:3" ht="55.15">
      <c r="A3" s="66" t="s">
        <v>46</v>
      </c>
      <c r="C3" s="57" t="s">
        <v>196</v>
      </c>
    </row>
    <row r="4" spans="1:3" ht="41.45">
      <c r="A4" s="66" t="s">
        <v>47</v>
      </c>
      <c r="C4" s="57" t="s">
        <v>197</v>
      </c>
    </row>
    <row r="5" spans="1:3" ht="41.45">
      <c r="A5" s="66" t="s">
        <v>48</v>
      </c>
      <c r="C5" s="57" t="s">
        <v>198</v>
      </c>
    </row>
    <row r="6" spans="1:3" ht="41.45">
      <c r="A6" s="67" t="s">
        <v>49</v>
      </c>
      <c r="C6" s="57" t="s">
        <v>199</v>
      </c>
    </row>
    <row r="7" spans="1:3" ht="55.15">
      <c r="A7" s="67" t="s">
        <v>50</v>
      </c>
      <c r="C7" s="57" t="s">
        <v>200</v>
      </c>
    </row>
    <row r="8" spans="1:3" ht="41.45">
      <c r="A8" s="67" t="s">
        <v>51</v>
      </c>
      <c r="C8" s="57" t="s">
        <v>201</v>
      </c>
    </row>
    <row r="9" spans="1:3" ht="41.45">
      <c r="A9" s="67" t="s">
        <v>52</v>
      </c>
      <c r="C9" s="57" t="s">
        <v>202</v>
      </c>
    </row>
    <row r="10" spans="1:3" ht="55.15">
      <c r="A10" s="67" t="s">
        <v>53</v>
      </c>
      <c r="C10" s="57" t="s">
        <v>203</v>
      </c>
    </row>
    <row r="11" spans="1:3" ht="27.6">
      <c r="C11" s="57" t="s">
        <v>204</v>
      </c>
    </row>
    <row r="12" spans="1:3">
      <c r="C12" s="57" t="s">
        <v>205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 Durán Flores</cp:lastModifiedBy>
  <cp:revision/>
  <dcterms:created xsi:type="dcterms:W3CDTF">2006-09-16T00:00:00Z</dcterms:created>
  <dcterms:modified xsi:type="dcterms:W3CDTF">2024-09-04T22:32:11Z</dcterms:modified>
  <cp:category/>
  <cp:contentStatus/>
</cp:coreProperties>
</file>